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225" windowHeight="10995" tabRatio="908"/>
  </bookViews>
  <sheets>
    <sheet name="一覧 " sheetId="43" r:id="rId1"/>
    <sheet name="様式2" sheetId="8" r:id="rId2"/>
    <sheet name="様式3" sheetId="67" r:id="rId3"/>
    <sheet name="様式4-1 " sheetId="68" r:id="rId4"/>
    <sheet name="様式4-2" sheetId="69" r:id="rId5"/>
    <sheet name="様式4-3 " sheetId="70" r:id="rId6"/>
    <sheet name="様式5-1" sheetId="1" r:id="rId7"/>
    <sheet name="様式5-2" sheetId="42" r:id="rId8"/>
    <sheet name="様式5-3" sheetId="77" r:id="rId9"/>
  </sheets>
  <definedNames>
    <definedName name="_xlnm.Print_Area" localSheetId="0">'一覧 '!$A$1:$E$21</definedName>
    <definedName name="_xlnm.Print_Area" localSheetId="1">様式2!$A$1:$J$24</definedName>
    <definedName name="_xlnm.Print_Area" localSheetId="2">様式3!$A$1:$AC$40</definedName>
    <definedName name="_xlnm.Print_Area" localSheetId="3">'様式4-1 '!$A$1:$AC$20</definedName>
    <definedName name="_xlnm.Print_Area" localSheetId="4">'様式4-2'!$A$1:$AC$12</definedName>
    <definedName name="_xlnm.Print_Area" localSheetId="5">'様式4-3 '!$A$1:$AC$12</definedName>
    <definedName name="_xlnm.Print_Area" localSheetId="6">'様式5-1'!$A$1:$AC$46</definedName>
    <definedName name="_xlnm.Print_Area" localSheetId="7">'様式5-2'!$A$1:$C$57</definedName>
    <definedName name="_xlnm.Print_Area" localSheetId="8">'様式5-3'!$A$1:$C$57</definedName>
  </definedNames>
  <calcPr calcId="162913"/>
</workbook>
</file>

<file path=xl/calcChain.xml><?xml version="1.0" encoding="utf-8"?>
<calcChain xmlns="http://schemas.openxmlformats.org/spreadsheetml/2006/main">
  <c r="Z9" i="70" l="1"/>
  <c r="Z8" i="70"/>
  <c r="Z7" i="70"/>
  <c r="B10" i="67" l="1"/>
  <c r="Z9" i="68" l="1"/>
  <c r="Z8" i="68"/>
  <c r="Z6" i="70" l="1"/>
  <c r="Z7" i="69"/>
  <c r="Z6" i="69"/>
  <c r="Z8" i="69"/>
  <c r="AB6" i="70" l="1"/>
  <c r="Z9" i="69" l="1"/>
  <c r="AB6" i="69" s="1"/>
  <c r="Z6" i="68"/>
  <c r="Z7" i="68" l="1"/>
  <c r="AB6" i="68" s="1"/>
  <c r="S30" i="67" l="1"/>
  <c r="S29" i="67"/>
  <c r="S28" i="67"/>
  <c r="S27" i="67"/>
  <c r="S26" i="67"/>
  <c r="D25" i="67"/>
  <c r="O30" i="67" s="1"/>
  <c r="B25" i="67"/>
  <c r="J30" i="67" s="1"/>
  <c r="D22" i="67"/>
  <c r="O29" i="67" s="1"/>
  <c r="B22" i="67"/>
  <c r="J29" i="67" s="1"/>
  <c r="D19" i="67"/>
  <c r="O28" i="67" s="1"/>
  <c r="Y28" i="67" s="1"/>
  <c r="B19" i="67"/>
  <c r="J28" i="67" s="1"/>
  <c r="D16" i="67"/>
  <c r="O27" i="67" s="1"/>
  <c r="Y27" i="67" s="1"/>
  <c r="B16" i="67"/>
  <c r="J27" i="67" s="1"/>
  <c r="D13" i="67"/>
  <c r="O26" i="67" s="1"/>
  <c r="Y26" i="67" s="1"/>
  <c r="B13" i="67"/>
  <c r="J26" i="67" s="1"/>
  <c r="D10" i="67"/>
  <c r="Y29" i="67" l="1"/>
  <c r="AB29" i="67"/>
  <c r="Y30" i="67"/>
  <c r="AB30" i="67"/>
  <c r="AB26" i="67"/>
  <c r="AB28" i="67"/>
  <c r="AB27" i="67"/>
  <c r="V26" i="67"/>
  <c r="V30" i="67"/>
  <c r="V28" i="67"/>
  <c r="V27" i="67"/>
  <c r="V29" i="67"/>
  <c r="AA31" i="67" l="1"/>
</calcChain>
</file>

<file path=xl/sharedStrings.xml><?xml version="1.0" encoding="utf-8"?>
<sst xmlns="http://schemas.openxmlformats.org/spreadsheetml/2006/main" count="356" uniqueCount="177">
  <si>
    <t>商号又は名称</t>
    <rPh sb="0" eb="2">
      <t>ショウゴウ</t>
    </rPh>
    <rPh sb="2" eb="3">
      <t>マタ</t>
    </rPh>
    <rPh sb="4" eb="6">
      <t>メイショウ</t>
    </rPh>
    <phoneticPr fontId="1"/>
  </si>
  <si>
    <t>①氏名</t>
    <rPh sb="1" eb="3">
      <t>シメイ</t>
    </rPh>
    <phoneticPr fontId="1"/>
  </si>
  <si>
    <t>該当箇所</t>
    <rPh sb="0" eb="2">
      <t>ガイトウ</t>
    </rPh>
    <rPh sb="2" eb="4">
      <t>カショ</t>
    </rPh>
    <phoneticPr fontId="1"/>
  </si>
  <si>
    <t>住所</t>
    <rPh sb="0" eb="2">
      <t>ジュウショ</t>
    </rPh>
    <phoneticPr fontId="1"/>
  </si>
  <si>
    <t>電話番号</t>
    <rPh sb="0" eb="1">
      <t>デン</t>
    </rPh>
    <rPh sb="1" eb="2">
      <t>ハナシ</t>
    </rPh>
    <rPh sb="2" eb="4">
      <t>バンゴウ</t>
    </rPh>
    <phoneticPr fontId="1"/>
  </si>
  <si>
    <t>業務実施方針</t>
    <rPh sb="0" eb="2">
      <t>ギョウム</t>
    </rPh>
    <rPh sb="2" eb="4">
      <t>ジッシ</t>
    </rPh>
    <rPh sb="4" eb="6">
      <t>ホウシン</t>
    </rPh>
    <phoneticPr fontId="1"/>
  </si>
  <si>
    <t>参加表明書</t>
    <rPh sb="0" eb="2">
      <t>サンカ</t>
    </rPh>
    <rPh sb="2" eb="4">
      <t>ヒョウメイ</t>
    </rPh>
    <rPh sb="4" eb="5">
      <t>ショ</t>
    </rPh>
    <phoneticPr fontId="1"/>
  </si>
  <si>
    <t>管理技術者の経歴等</t>
    <rPh sb="0" eb="2">
      <t>カンリ</t>
    </rPh>
    <rPh sb="2" eb="4">
      <t>ギジュツ</t>
    </rPh>
    <rPh sb="4" eb="5">
      <t>シャ</t>
    </rPh>
    <rPh sb="6" eb="8">
      <t>ケイレキ</t>
    </rPh>
    <rPh sb="8" eb="9">
      <t>トウ</t>
    </rPh>
    <phoneticPr fontId="1"/>
  </si>
  <si>
    <t>業 務 名</t>
  </si>
  <si>
    <t>施設の概要</t>
  </si>
  <si>
    <t>用途</t>
  </si>
  <si>
    <t>区分</t>
    <phoneticPr fontId="1"/>
  </si>
  <si>
    <t>構造種別</t>
    <phoneticPr fontId="1"/>
  </si>
  <si>
    <t>地上・地下</t>
    <phoneticPr fontId="1"/>
  </si>
  <si>
    <t>延べ面積</t>
    <phoneticPr fontId="1"/>
  </si>
  <si>
    <t>発注者名</t>
    <phoneticPr fontId="1"/>
  </si>
  <si>
    <t>完成（予定）年月</t>
  </si>
  <si>
    <t>業務完了年月</t>
    <phoneticPr fontId="1"/>
  </si>
  <si>
    <t>業務発注年月</t>
    <phoneticPr fontId="1"/>
  </si>
  <si>
    <t>業務期間等</t>
    <phoneticPr fontId="1"/>
  </si>
  <si>
    <t>造</t>
    <phoneticPr fontId="1"/>
  </si>
  <si>
    <t>同種</t>
    <phoneticPr fontId="1"/>
  </si>
  <si>
    <t>類似</t>
    <phoneticPr fontId="1"/>
  </si>
  <si>
    <t>例</t>
    <phoneticPr fontId="1"/>
  </si>
  <si>
    <t>選択</t>
  </si>
  <si>
    <t>選択</t>
    <phoneticPr fontId="1"/>
  </si>
  <si>
    <t>○○市役所</t>
    <phoneticPr fontId="1"/>
  </si>
  <si>
    <t>庁舎</t>
    <phoneticPr fontId="1"/>
  </si>
  <si>
    <t>SRC造一部鉄骨造</t>
    <phoneticPr fontId="1"/>
  </si>
  <si>
    <t>基礎配点</t>
    <phoneticPr fontId="1"/>
  </si>
  <si>
    <t>区分係数</t>
    <phoneticPr fontId="1"/>
  </si>
  <si>
    <t>備　考　欄</t>
    <phoneticPr fontId="1"/>
  </si>
  <si>
    <t>8F/B1</t>
    <phoneticPr fontId="1"/>
  </si>
  <si>
    <t>同種・類似業務実績評価点　　合計</t>
    <phoneticPr fontId="1"/>
  </si>
  <si>
    <t>参加者の同種・類似業務実績</t>
    <phoneticPr fontId="1"/>
  </si>
  <si>
    <t>評価点</t>
    <phoneticPr fontId="1"/>
  </si>
  <si>
    <t>③所属</t>
    <rPh sb="1" eb="3">
      <t>ショゾク</t>
    </rPh>
    <phoneticPr fontId="1"/>
  </si>
  <si>
    <t>②生年月日</t>
    <phoneticPr fontId="1"/>
  </si>
  <si>
    <t>④役職</t>
    <phoneticPr fontId="1"/>
  </si>
  <si>
    <t>　　　　　　年　　月　　日　　</t>
    <phoneticPr fontId="1"/>
  </si>
  <si>
    <t>（</t>
    <phoneticPr fontId="1"/>
  </si>
  <si>
    <t>才）</t>
    <phoneticPr fontId="1"/>
  </si>
  <si>
    <t>⑤在職年数</t>
    <rPh sb="1" eb="3">
      <t>ザイショク</t>
    </rPh>
    <rPh sb="3" eb="5">
      <t>ネンスウ</t>
    </rPh>
    <phoneticPr fontId="1"/>
  </si>
  <si>
    <t>(登録番号：</t>
    <phoneticPr fontId="1"/>
  </si>
  <si>
    <t>年</t>
    <phoneticPr fontId="1"/>
  </si>
  <si>
    <t>管理技術者</t>
    <phoneticPr fontId="1"/>
  </si>
  <si>
    <t>F/B</t>
    <phoneticPr fontId="1"/>
  </si>
  <si>
    <t>CASBEE 建築評価員</t>
    <phoneticPr fontId="15"/>
  </si>
  <si>
    <t>技術士（施工計画、施工設備及び積算）</t>
    <phoneticPr fontId="1"/>
  </si>
  <si>
    <t>技術士（建設環境)</t>
    <phoneticPr fontId="1"/>
  </si>
  <si>
    <t>選択</t>
    <rPh sb="0" eb="2">
      <t>センタク</t>
    </rPh>
    <phoneticPr fontId="1"/>
  </si>
  <si>
    <t>構造設計一級建築士</t>
    <phoneticPr fontId="15"/>
  </si>
  <si>
    <t>)登録後経験年数</t>
    <rPh sb="1" eb="3">
      <t>トウロク</t>
    </rPh>
    <phoneticPr fontId="1"/>
  </si>
  <si>
    <t>電気</t>
    <rPh sb="0" eb="2">
      <t>デンキ</t>
    </rPh>
    <phoneticPr fontId="1"/>
  </si>
  <si>
    <t>機械</t>
    <rPh sb="0" eb="2">
      <t>キカイ</t>
    </rPh>
    <phoneticPr fontId="1"/>
  </si>
  <si>
    <t>備考欄</t>
    <rPh sb="0" eb="2">
      <t>ビコウ</t>
    </rPh>
    <rPh sb="2" eb="3">
      <t>ラン</t>
    </rPh>
    <phoneticPr fontId="1"/>
  </si>
  <si>
    <t>※評価欄（編集禁）</t>
    <phoneticPr fontId="1"/>
  </si>
  <si>
    <t>選択</t>
    <rPh sb="0" eb="2">
      <t>センタク</t>
    </rPh>
    <phoneticPr fontId="15"/>
  </si>
  <si>
    <t>技術士（土質及び基礎）</t>
    <rPh sb="0" eb="3">
      <t>ギジュツシ</t>
    </rPh>
    <rPh sb="4" eb="6">
      <t>ドシツ</t>
    </rPh>
    <rPh sb="6" eb="7">
      <t>オヨ</t>
    </rPh>
    <rPh sb="8" eb="10">
      <t>キソ</t>
    </rPh>
    <phoneticPr fontId="15"/>
  </si>
  <si>
    <t>技術士（鋼構造及びコンクリート）</t>
    <rPh sb="0" eb="3">
      <t>ギジュツシ</t>
    </rPh>
    <rPh sb="4" eb="5">
      <t>コウ</t>
    </rPh>
    <rPh sb="5" eb="7">
      <t>コウゾウ</t>
    </rPh>
    <rPh sb="7" eb="8">
      <t>オヨ</t>
    </rPh>
    <phoneticPr fontId="15"/>
  </si>
  <si>
    <t>印</t>
    <rPh sb="0" eb="1">
      <t>イン</t>
    </rPh>
    <phoneticPr fontId="1"/>
  </si>
  <si>
    <t>建築（構造）主任担当者の経歴等</t>
    <rPh sb="0" eb="2">
      <t>ケンチク</t>
    </rPh>
    <rPh sb="3" eb="5">
      <t>コウゾウ</t>
    </rPh>
    <rPh sb="6" eb="8">
      <t>シュニン</t>
    </rPh>
    <rPh sb="8" eb="11">
      <t>タントウシャ</t>
    </rPh>
    <rPh sb="12" eb="14">
      <t>ケイレキ</t>
    </rPh>
    <rPh sb="14" eb="15">
      <t>トウ</t>
    </rPh>
    <phoneticPr fontId="1"/>
  </si>
  <si>
    <t>担当業務</t>
    <phoneticPr fontId="1"/>
  </si>
  <si>
    <t>△△事務所</t>
    <phoneticPr fontId="1"/>
  </si>
  <si>
    <t>うち１項目</t>
    <phoneticPr fontId="1"/>
  </si>
  <si>
    <t>担当CM</t>
    <phoneticPr fontId="1"/>
  </si>
  <si>
    <t>受注者名
（元請企業）</t>
    <phoneticPr fontId="1"/>
  </si>
  <si>
    <t>全CM</t>
    <phoneticPr fontId="1"/>
  </si>
  <si>
    <t>一級建築士</t>
    <rPh sb="0" eb="5">
      <t>イッキュウケンチクシ</t>
    </rPh>
    <phoneticPr fontId="1"/>
  </si>
  <si>
    <t>○○市庁舎建設事業管理支援業務委託</t>
    <phoneticPr fontId="1"/>
  </si>
  <si>
    <t>主任担当者</t>
    <phoneticPr fontId="1"/>
  </si>
  <si>
    <t>担当者</t>
    <phoneticPr fontId="1"/>
  </si>
  <si>
    <t>担当係数</t>
    <phoneticPr fontId="1"/>
  </si>
  <si>
    <t>一級建築施工管理技士</t>
    <rPh sb="0" eb="2">
      <t>イッキュウ</t>
    </rPh>
    <rPh sb="2" eb="4">
      <t>ケンチク</t>
    </rPh>
    <rPh sb="4" eb="6">
      <t>セコウ</t>
    </rPh>
    <rPh sb="6" eb="8">
      <t>カンリ</t>
    </rPh>
    <rPh sb="8" eb="10">
      <t>ギシ</t>
    </rPh>
    <phoneticPr fontId="1"/>
  </si>
  <si>
    <t>業務提案書（表紙）</t>
    <rPh sb="0" eb="2">
      <t>ギョウム</t>
    </rPh>
    <rPh sb="2" eb="4">
      <t>テイアン</t>
    </rPh>
    <rPh sb="4" eb="5">
      <t>ショ</t>
    </rPh>
    <rPh sb="6" eb="8">
      <t>ヒョウシ</t>
    </rPh>
    <phoneticPr fontId="1"/>
  </si>
  <si>
    <t>業　務　提　案　書</t>
    <rPh sb="0" eb="1">
      <t>ギョウ</t>
    </rPh>
    <rPh sb="2" eb="3">
      <t>ツトム</t>
    </rPh>
    <rPh sb="4" eb="5">
      <t>ツツミ</t>
    </rPh>
    <rPh sb="6" eb="7">
      <t>アン</t>
    </rPh>
    <rPh sb="8" eb="9">
      <t>ショ</t>
    </rPh>
    <phoneticPr fontId="1"/>
  </si>
  <si>
    <t>業務提案書</t>
    <rPh sb="0" eb="2">
      <t>ギョウム</t>
    </rPh>
    <rPh sb="2" eb="5">
      <t>テイアンショ</t>
    </rPh>
    <phoneticPr fontId="1"/>
  </si>
  <si>
    <t>建築（構造）主任担当者の経歴等</t>
    <rPh sb="0" eb="2">
      <t>ケンチク</t>
    </rPh>
    <rPh sb="3" eb="5">
      <t>コウゾウ</t>
    </rPh>
    <rPh sb="6" eb="8">
      <t>シュニン</t>
    </rPh>
    <rPh sb="8" eb="11">
      <t>タントウシャ</t>
    </rPh>
    <rPh sb="12" eb="14">
      <t>ケイレキ</t>
    </rPh>
    <rPh sb="14" eb="15">
      <t>ナド</t>
    </rPh>
    <phoneticPr fontId="1"/>
  </si>
  <si>
    <t>建築（総合）主任担当者の経歴等</t>
    <rPh sb="0" eb="2">
      <t>ケンチク</t>
    </rPh>
    <rPh sb="3" eb="5">
      <t>ソウゴウ</t>
    </rPh>
    <rPh sb="6" eb="8">
      <t>シュニン</t>
    </rPh>
    <rPh sb="8" eb="11">
      <t>タントウシャ</t>
    </rPh>
    <rPh sb="12" eb="14">
      <t>ケイレキ</t>
    </rPh>
    <rPh sb="14" eb="15">
      <t>トウ</t>
    </rPh>
    <phoneticPr fontId="1"/>
  </si>
  <si>
    <t>実績番号</t>
    <phoneticPr fontId="1"/>
  </si>
  <si>
    <t>同種
類似
の別</t>
    <phoneticPr fontId="1"/>
  </si>
  <si>
    <t>㎡</t>
    <phoneticPr fontId="1"/>
  </si>
  <si>
    <t>選択</t>
    <phoneticPr fontId="1"/>
  </si>
  <si>
    <t>建築（総合）主任担当者の経歴等</t>
    <rPh sb="0" eb="2">
      <t>ケンチク</t>
    </rPh>
    <rPh sb="3" eb="5">
      <t>ソウゴウ</t>
    </rPh>
    <rPh sb="6" eb="8">
      <t>シュニン</t>
    </rPh>
    <rPh sb="8" eb="11">
      <t>タントウシャ</t>
    </rPh>
    <rPh sb="12" eb="14">
      <t>ケイレキ</t>
    </rPh>
    <rPh sb="14" eb="15">
      <t>ナド</t>
    </rPh>
    <phoneticPr fontId="1"/>
  </si>
  <si>
    <t>うち２項目</t>
    <phoneticPr fontId="1"/>
  </si>
  <si>
    <t>×</t>
    <phoneticPr fontId="1"/>
  </si>
  <si>
    <t>②生年月日</t>
    <phoneticPr fontId="1"/>
  </si>
  <si>
    <t>業務名：</t>
    <rPh sb="0" eb="2">
      <t>ギョウム</t>
    </rPh>
    <rPh sb="2" eb="3">
      <t>メイ</t>
    </rPh>
    <phoneticPr fontId="1"/>
  </si>
  <si>
    <t>（　有　・　無　）</t>
    <rPh sb="2" eb="3">
      <t>ア</t>
    </rPh>
    <rPh sb="6" eb="7">
      <t>ナ</t>
    </rPh>
    <phoneticPr fontId="1"/>
  </si>
  <si>
    <t>一級建築士</t>
    <phoneticPr fontId="15"/>
  </si>
  <si>
    <t>技術士（施工計画、施工設備及び積算）</t>
    <phoneticPr fontId="1"/>
  </si>
  <si>
    <t>CFMJ（認定ファシリティマネジャー）</t>
    <phoneticPr fontId="1"/>
  </si>
  <si>
    <t>一級建築施工管理技士</t>
    <rPh sb="0" eb="2">
      <t>イッキュウ</t>
    </rPh>
    <rPh sb="2" eb="4">
      <t>ケンチク</t>
    </rPh>
    <rPh sb="4" eb="6">
      <t>セコウ</t>
    </rPh>
    <rPh sb="6" eb="8">
      <t>カンリ</t>
    </rPh>
    <rPh sb="8" eb="10">
      <t>ギシ</t>
    </rPh>
    <phoneticPr fontId="15"/>
  </si>
  <si>
    <t>CFMJ（認定ファシリティマネジャー）</t>
    <phoneticPr fontId="15"/>
  </si>
  <si>
    <t>⑥保有資格等</t>
    <rPh sb="1" eb="3">
      <t>ホユウ</t>
    </rPh>
    <rPh sb="3" eb="5">
      <t>シカク</t>
    </rPh>
    <rPh sb="5" eb="6">
      <t>トウ</t>
    </rPh>
    <phoneticPr fontId="1"/>
  </si>
  <si>
    <t>質　問　書</t>
    <rPh sb="0" eb="1">
      <t>シツ</t>
    </rPh>
    <rPh sb="2" eb="3">
      <t>モン</t>
    </rPh>
    <rPh sb="4" eb="5">
      <t>ショ</t>
    </rPh>
    <phoneticPr fontId="1"/>
  </si>
  <si>
    <t>（様式2）</t>
    <rPh sb="1" eb="3">
      <t>ヨウシキ</t>
    </rPh>
    <phoneticPr fontId="1"/>
  </si>
  <si>
    <t>（あて先）　鳴門市長　　</t>
    <rPh sb="6" eb="8">
      <t>ナルト</t>
    </rPh>
    <phoneticPr fontId="1"/>
  </si>
  <si>
    <t>質疑事項</t>
    <rPh sb="0" eb="2">
      <t>シツギ</t>
    </rPh>
    <rPh sb="2" eb="4">
      <t>ジコウ</t>
    </rPh>
    <phoneticPr fontId="1"/>
  </si>
  <si>
    <t>（様式3）</t>
    <rPh sb="1" eb="3">
      <t>ヨウシキ</t>
    </rPh>
    <phoneticPr fontId="1"/>
  </si>
  <si>
    <t>基本設計、実施設計、工事発注のうち担当業務</t>
    <rPh sb="0" eb="2">
      <t>キホン</t>
    </rPh>
    <rPh sb="2" eb="4">
      <t>セッケイ</t>
    </rPh>
    <rPh sb="5" eb="7">
      <t>ジッシ</t>
    </rPh>
    <rPh sb="7" eb="9">
      <t>セッケイ</t>
    </rPh>
    <rPh sb="10" eb="12">
      <t>コウジ</t>
    </rPh>
    <rPh sb="12" eb="14">
      <t>ハッチュウ</t>
    </rPh>
    <rPh sb="17" eb="19">
      <t>タントウ</t>
    </rPh>
    <rPh sb="19" eb="21">
      <t>ギョウム</t>
    </rPh>
    <phoneticPr fontId="1"/>
  </si>
  <si>
    <t>３項目</t>
  </si>
  <si>
    <t>３項目</t>
    <phoneticPr fontId="1"/>
  </si>
  <si>
    <t>　　（全てを行った場合は「全CM」と入力すること）</t>
    <phoneticPr fontId="1"/>
  </si>
  <si>
    <t>参加者の同種・類似業務実績（完了した同種・類似業務の実績）</t>
    <phoneticPr fontId="1"/>
  </si>
  <si>
    <t>（あて先）　鳴門市長</t>
    <rPh sb="3" eb="4">
      <t>サキ</t>
    </rPh>
    <rPh sb="6" eb="8">
      <t>ナルト</t>
    </rPh>
    <phoneticPr fontId="1"/>
  </si>
  <si>
    <t>質問書</t>
    <rPh sb="1" eb="2">
      <t>モン</t>
    </rPh>
    <phoneticPr fontId="1"/>
  </si>
  <si>
    <t>参考資料の提出が必要</t>
    <rPh sb="0" eb="2">
      <t>サンコウ</t>
    </rPh>
    <rPh sb="2" eb="4">
      <t>シリョウ</t>
    </rPh>
    <rPh sb="5" eb="7">
      <t>テイシュツ</t>
    </rPh>
    <rPh sb="8" eb="10">
      <t>ヒツヨウ</t>
    </rPh>
    <phoneticPr fontId="1"/>
  </si>
  <si>
    <t>受付番号</t>
    <rPh sb="0" eb="2">
      <t>ウケツケ</t>
    </rPh>
    <rPh sb="2" eb="4">
      <t>バンゴウ</t>
    </rPh>
    <phoneticPr fontId="1"/>
  </si>
  <si>
    <t>提案者番号</t>
    <rPh sb="0" eb="3">
      <t>テイアンシャ</t>
    </rPh>
    <rPh sb="3" eb="5">
      <t>バンゴウ</t>
    </rPh>
    <phoneticPr fontId="1"/>
  </si>
  <si>
    <t>令和　　年　　月　　日</t>
    <rPh sb="0" eb="2">
      <t>レイワ</t>
    </rPh>
    <rPh sb="7" eb="8">
      <t>ツキ</t>
    </rPh>
    <rPh sb="10" eb="11">
      <t>ヒ</t>
    </rPh>
    <phoneticPr fontId="1"/>
  </si>
  <si>
    <t>令和　　年　　月　　日</t>
    <rPh sb="0" eb="2">
      <t>レイワ</t>
    </rPh>
    <rPh sb="7" eb="8">
      <t>ガツ</t>
    </rPh>
    <rPh sb="10" eb="11">
      <t>ニチ</t>
    </rPh>
    <phoneticPr fontId="1"/>
  </si>
  <si>
    <t>CMr</t>
    <phoneticPr fontId="15"/>
  </si>
  <si>
    <t>（様式4-1）</t>
    <rPh sb="1" eb="3">
      <t>ヨウシキ</t>
    </rPh>
    <phoneticPr fontId="1"/>
  </si>
  <si>
    <t>（様式4-3）</t>
    <rPh sb="1" eb="3">
      <t>ヨウシキ</t>
    </rPh>
    <phoneticPr fontId="1"/>
  </si>
  <si>
    <t>（様式4-2）</t>
    <rPh sb="1" eb="3">
      <t>ヨウシキ</t>
    </rPh>
    <phoneticPr fontId="1"/>
  </si>
  <si>
    <t>※資格評価欄</t>
    <rPh sb="1" eb="3">
      <t>シカク</t>
    </rPh>
    <rPh sb="3" eb="5">
      <t>ヒョウカ</t>
    </rPh>
    <rPh sb="5" eb="6">
      <t>ラン</t>
    </rPh>
    <phoneticPr fontId="1"/>
  </si>
  <si>
    <t>様式3</t>
    <rPh sb="0" eb="2">
      <t>ヨウシキ</t>
    </rPh>
    <phoneticPr fontId="1"/>
  </si>
  <si>
    <t>様式1</t>
    <rPh sb="0" eb="2">
      <t>ヨウシキ</t>
    </rPh>
    <phoneticPr fontId="1"/>
  </si>
  <si>
    <t>様式2</t>
    <rPh sb="0" eb="2">
      <t>ヨウシキ</t>
    </rPh>
    <phoneticPr fontId="1"/>
  </si>
  <si>
    <t>様式4-1</t>
    <rPh sb="0" eb="2">
      <t>ヨウシキ</t>
    </rPh>
    <phoneticPr fontId="1"/>
  </si>
  <si>
    <t>様式4-2</t>
    <rPh sb="0" eb="2">
      <t>ヨウシキ</t>
    </rPh>
    <phoneticPr fontId="1"/>
  </si>
  <si>
    <t>様式4-3</t>
    <rPh sb="0" eb="2">
      <t>ヨウシキ</t>
    </rPh>
    <phoneticPr fontId="1"/>
  </si>
  <si>
    <t>様式5-1</t>
    <rPh sb="0" eb="2">
      <t>ヨウシキ</t>
    </rPh>
    <phoneticPr fontId="1"/>
  </si>
  <si>
    <t>様式5-2</t>
    <rPh sb="0" eb="2">
      <t>ヨウシキ</t>
    </rPh>
    <phoneticPr fontId="1"/>
  </si>
  <si>
    <t>様式5-3</t>
    <rPh sb="0" eb="2">
      <t>ヨウシキ</t>
    </rPh>
    <phoneticPr fontId="1"/>
  </si>
  <si>
    <t>（様式5-1）</t>
    <rPh sb="1" eb="3">
      <t>ヨウシキ</t>
    </rPh>
    <phoneticPr fontId="1"/>
  </si>
  <si>
    <t>（様式5-2）</t>
    <phoneticPr fontId="1"/>
  </si>
  <si>
    <t>（様式5-3）</t>
    <rPh sb="1" eb="3">
      <t>ヨウシキ</t>
    </rPh>
    <phoneticPr fontId="1"/>
  </si>
  <si>
    <t>テーマ：（各テーマを各1枚に記載）</t>
    <rPh sb="5" eb="6">
      <t>カク</t>
    </rPh>
    <rPh sb="10" eb="11">
      <t>カク</t>
    </rPh>
    <rPh sb="12" eb="13">
      <t>マイ</t>
    </rPh>
    <rPh sb="14" eb="16">
      <t>キサイ</t>
    </rPh>
    <phoneticPr fontId="1"/>
  </si>
  <si>
    <t>鳴門市文化会館耐震改修工事ＤＢ対象事業者選定等ＣＭ業務
に係る公募型プロポーザル様式集</t>
    <rPh sb="29" eb="30">
      <t>カカ</t>
    </rPh>
    <rPh sb="31" eb="34">
      <t>コウボガタ</t>
    </rPh>
    <rPh sb="40" eb="42">
      <t>ヨウシキ</t>
    </rPh>
    <rPh sb="42" eb="43">
      <t>シュウ</t>
    </rPh>
    <phoneticPr fontId="1"/>
  </si>
  <si>
    <t>鳴門市文化会館耐震改修工事ＤＢ対象事業者選定等ＣＭ業務</t>
    <rPh sb="0" eb="3">
      <t>ナルトシ</t>
    </rPh>
    <rPh sb="3" eb="5">
      <t>ブンカ</t>
    </rPh>
    <rPh sb="5" eb="7">
      <t>カイカン</t>
    </rPh>
    <rPh sb="7" eb="9">
      <t>タイシン</t>
    </rPh>
    <rPh sb="9" eb="11">
      <t>カイシュウ</t>
    </rPh>
    <rPh sb="11" eb="13">
      <t>コウジ</t>
    </rPh>
    <rPh sb="15" eb="17">
      <t>タイショウ</t>
    </rPh>
    <rPh sb="17" eb="19">
      <t>ジギョウ</t>
    </rPh>
    <rPh sb="19" eb="20">
      <t>シャ</t>
    </rPh>
    <rPh sb="20" eb="22">
      <t>センテイ</t>
    </rPh>
    <rPh sb="22" eb="23">
      <t>トウ</t>
    </rPh>
    <rPh sb="25" eb="27">
      <t>ギョウム</t>
    </rPh>
    <phoneticPr fontId="1"/>
  </si>
  <si>
    <t>　令和5年8月18日付けで手続き開始の公告のあった、鳴門市文化会館耐震改修工事ＤＢ対象事業者選定等ＣＭ業務について、別添業務提案書類を提出します。</t>
    <rPh sb="1" eb="3">
      <t>レイワ</t>
    </rPh>
    <rPh sb="19" eb="21">
      <t>コウコク</t>
    </rPh>
    <rPh sb="58" eb="60">
      <t>ベッテン</t>
    </rPh>
    <rPh sb="60" eb="62">
      <t>ギョウム</t>
    </rPh>
    <rPh sb="65" eb="66">
      <t>ルイ</t>
    </rPh>
    <phoneticPr fontId="1"/>
  </si>
  <si>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</si>
  <si>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</si>
  <si>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</si>
  <si>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質疑№</t>
    <rPh sb="0" eb="2">
      <t>シツギ</t>
    </rPh>
    <phoneticPr fontId="1"/>
  </si>
  <si>
    <t>回答</t>
    <rPh sb="0" eb="2">
      <t>カイトウ</t>
    </rPh>
    <phoneticPr fontId="1"/>
  </si>
  <si>
    <t>H22年12月</t>
    <phoneticPr fontId="1"/>
  </si>
  <si>
    <t>H23年10月</t>
    <phoneticPr fontId="1"/>
  </si>
  <si>
    <t>H27年3月</t>
    <phoneticPr fontId="1"/>
  </si>
  <si>
    <t>H　　　年　　　月</t>
    <phoneticPr fontId="1"/>
  </si>
  <si>
    <t>H　　　年　　　月</t>
    <phoneticPr fontId="1"/>
  </si>
  <si>
    <t>＝</t>
    <phoneticPr fontId="1"/>
  </si>
  <si>
    <t>＝</t>
    <phoneticPr fontId="1"/>
  </si>
  <si>
    <t>＝</t>
    <phoneticPr fontId="1"/>
  </si>
  <si>
    <t>1．参加者の実績を5件まで入力してください。入力可能な実績は、募集要項の同種業務、類似業務に限ります。</t>
    <phoneticPr fontId="1"/>
  </si>
  <si>
    <t>3．※評価欄は自動計算をしますので、内容を編集しないでください。</t>
    <phoneticPr fontId="1"/>
  </si>
  <si>
    <t>4．受注者名欄は、単独の場合は自社名を、協力で参加した場合は元請企業をカッコ書きで入力してください。</t>
    <rPh sb="5" eb="6">
      <t>メイ</t>
    </rPh>
    <phoneticPr fontId="1"/>
  </si>
  <si>
    <t>5．担当業務は、基本設計CM、実施設計CM、工事発注支援業務のうち、担当したものを入力してください。</t>
    <rPh sb="22" eb="24">
      <t>コウジ</t>
    </rPh>
    <rPh sb="24" eb="26">
      <t>ハッチュウ</t>
    </rPh>
    <rPh sb="26" eb="28">
      <t>シエン</t>
    </rPh>
    <rPh sb="28" eb="30">
      <t>ギョウム</t>
    </rPh>
    <phoneticPr fontId="1"/>
  </si>
  <si>
    <t>2．区分、担当CMの欄は、「選択」というセルをクリック後、下向き矢印をクリックし、リストから該当するものを選んでください。</t>
    <phoneticPr fontId="1"/>
  </si>
  <si>
    <t>※参加者評価欄</t>
    <rPh sb="1" eb="4">
      <t>サンカシャ</t>
    </rPh>
    <phoneticPr fontId="1"/>
  </si>
  <si>
    <t>6．契約内に複数棟ある場合、施設の概要は、同種業務・類似業務に該当する棟又は部分について入力してください。</t>
    <phoneticPr fontId="1"/>
  </si>
  <si>
    <t>7．記載した業務については契約書（鑑）の写し、業務の完了が確認できる資料、施設の概要が同種業務又は類似業務に</t>
    <rPh sb="34" eb="36">
      <t>シリョウ</t>
    </rPh>
    <phoneticPr fontId="1"/>
  </si>
  <si>
    <t>　　該当することが正確に確認できる資料等を参考資料として提出してください。</t>
    <phoneticPr fontId="1"/>
  </si>
  <si>
    <t>4．記載できる実績に関連し提出する参考資料については、様式3と同様です。</t>
    <rPh sb="10" eb="12">
      <t>カンレン</t>
    </rPh>
    <rPh sb="13" eb="15">
      <t>テイシュツ</t>
    </rPh>
    <rPh sb="17" eb="19">
      <t>サンコウ</t>
    </rPh>
    <rPh sb="19" eb="21">
      <t>シリョウ</t>
    </rPh>
    <phoneticPr fontId="1"/>
  </si>
  <si>
    <t>代表者職氏名</t>
    <rPh sb="0" eb="3">
      <t>ダイヒョウシャ</t>
    </rPh>
    <rPh sb="3" eb="4">
      <t>ショク</t>
    </rPh>
    <rPh sb="4" eb="6">
      <t>シメイ</t>
    </rPh>
    <phoneticPr fontId="1"/>
  </si>
  <si>
    <t>同種</t>
  </si>
  <si>
    <t>建築（総合･構造）主任担当者との兼務の有無</t>
    <rPh sb="6" eb="8">
      <t>コウゾウ</t>
    </rPh>
    <rPh sb="11" eb="13">
      <t>タントウ</t>
    </rPh>
    <rPh sb="19" eb="21">
      <t>ウム</t>
    </rPh>
    <phoneticPr fontId="1"/>
  </si>
  <si>
    <t>⑦同種業務の実績</t>
    <rPh sb="1" eb="3">
      <t>ドウシュ</t>
    </rPh>
    <rPh sb="3" eb="5">
      <t>ギョウム</t>
    </rPh>
    <rPh sb="6" eb="8">
      <t>ジッセキ</t>
    </rPh>
    <phoneticPr fontId="1"/>
  </si>
  <si>
    <t>発注者名</t>
    <phoneticPr fontId="1"/>
  </si>
  <si>
    <t>用途</t>
    <rPh sb="0" eb="2">
      <t>ヨウト</t>
    </rPh>
    <phoneticPr fontId="1"/>
  </si>
  <si>
    <t>工事種別</t>
    <rPh sb="0" eb="2">
      <t>コウジ</t>
    </rPh>
    <rPh sb="2" eb="4">
      <t>シュベツ</t>
    </rPh>
    <phoneticPr fontId="1"/>
  </si>
  <si>
    <t>業務期間等</t>
    <phoneticPr fontId="1"/>
  </si>
  <si>
    <t>業務発注年月</t>
    <phoneticPr fontId="1"/>
  </si>
  <si>
    <t>業務完了年月</t>
    <phoneticPr fontId="1"/>
  </si>
  <si>
    <t>　　　年　　　月</t>
    <phoneticPr fontId="1"/>
  </si>
  <si>
    <t>2．※評価欄は自動計算をしますので、内容を編集しないでください。</t>
    <phoneticPr fontId="1"/>
  </si>
  <si>
    <t>2．実績を入力してください。入力可能な実績は、募集要項の同種業務に限ります。</t>
    <phoneticPr fontId="1"/>
  </si>
  <si>
    <t>テーマ毎にA3判片面1枚</t>
    <rPh sb="3" eb="4">
      <t>ゴト</t>
    </rPh>
    <rPh sb="7" eb="8">
      <t>バン</t>
    </rPh>
    <rPh sb="8" eb="10">
      <t>カタメン</t>
    </rPh>
    <rPh sb="11" eb="12">
      <t>マイ</t>
    </rPh>
    <phoneticPr fontId="1"/>
  </si>
  <si>
    <t>延床面積</t>
    <rPh sb="0" eb="2">
      <t>ノベユカ</t>
    </rPh>
    <rPh sb="2" eb="4">
      <t>メンセキ</t>
    </rPh>
    <phoneticPr fontId="1"/>
  </si>
  <si>
    <t>㎡</t>
    <phoneticPr fontId="1"/>
  </si>
  <si>
    <t>A3判片面1枚</t>
    <rPh sb="2" eb="3">
      <t>バン</t>
    </rPh>
    <rPh sb="3" eb="5">
      <t>カタメン</t>
    </rPh>
    <rPh sb="6" eb="7">
      <t>マイ</t>
    </rPh>
    <phoneticPr fontId="1"/>
  </si>
  <si>
    <t>1．⑥保有資格等は、「選択」というセルをクリック後、下向き矢印をクリックし、リストから該当するものを選んでください。</t>
    <rPh sb="3" eb="5">
      <t>ホユウ</t>
    </rPh>
    <rPh sb="5" eb="7">
      <t>シカク</t>
    </rPh>
    <rPh sb="7" eb="8">
      <t>トウ</t>
    </rPh>
    <phoneticPr fontId="1"/>
  </si>
  <si>
    <t>1．⑥保有資格等の欄は、「選択」というセルをクリック後、下向き矢印をクリックし、リストから該当するものを選んでください。</t>
    <rPh sb="3" eb="5">
      <t>ホユウ</t>
    </rPh>
    <rPh sb="5" eb="7">
      <t>シカク</t>
    </rPh>
    <rPh sb="7" eb="8">
      <t>トウ</t>
    </rPh>
    <phoneticPr fontId="1"/>
  </si>
  <si>
    <t>CMrまたはCASBEE 建築評価員</t>
    <phoneticPr fontId="15"/>
  </si>
  <si>
    <t>選択</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</si>
</sst>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2" x14ac:knownFonts="1">
    <font>
      <sz val="11"/>
      <name val="ＭＳ 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0"/>
      <name val="Century"/>
      <family val="1"/>
    </font>
    <font>
      <sz val="10.5"/>
      <name val="Century"/>
      <family val="1"/>
    </font>
    <font>
      <sz val="10.5"/>
      <name val="ＭＳ 明朝"/>
      <family val="1"/>
      <charset val="128"/>
    </font>
    <font>
      <sz val="10.5"/>
      <name val="ＭＳ Ｐ明朝"/>
      <family val="1"/>
      <charset val="128"/>
    </font>
    <font>
      <sz val="8"/>
      <name val="ＭＳ 明朝"/>
      <family val="1"/>
      <charset val="128"/>
    </font>
    <font>
      <sz val="11"/>
      <name val="ＭＳ ゴシック"/>
      <family val="3"/>
      <charset val="128"/>
    </font>
    <font>
      <sz val="10"/>
      <name val="ＭＳ Ｐ明朝"/>
      <family val="1"/>
      <charset val="128"/>
    </font>
    <font>
      <sz val="10"/>
      <name val="ＭＳ Ｐゴシック"/>
      <family val="3"/>
      <charset val="128"/>
    </font>
    <font>
      <sz val="6"/>
      <name val="ＭＳ Ｐゴシック"/>
      <family val="3"/>
      <charset val="128"/>
    </font>
    <font>
      <sz val="12"/>
      <color theme="1"/>
      <name val="ＭＳ 明朝"/>
      <family val="1"/>
      <charset val="128"/>
    </font>
    <font>
      <sz val="9"/>
      <color theme="1"/>
      <name val="ＭＳ 明朝"/>
      <family val="1"/>
      <charset val="128"/>
    </font>
    <font>
      <sz val="10.5"/>
      <color rgb="FFFF0000"/>
      <name val="ＭＳ 明朝"/>
      <family val="1"/>
      <charset val="128"/>
    </font>
    <font>
      <b/>
      <sz val="11"/>
      <name val="ＭＳ 明朝"/>
      <family val="1"/>
      <charset val="128"/>
    </font>
    <font>
      <sz val="9"/>
      <name val="ＭＳ Ｐ明朝"/>
      <family val="1"/>
      <charset val="128"/>
    </font>
    <font>
      <sz val="10.5"/>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hair">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2">
    <xf numFmtId="0" fontId="0" fillId="0" borderId="0"/>
    <xf numFmtId="38" fontId="12" fillId="0" borderId="0" applyFont="0" applyFill="0" applyBorder="0" applyAlignment="0" applyProtection="0">
      <alignment vertical="center"/>
    </xf>
  </cellStyleXfs>
  <cellXfs count="380">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4" fillId="2" borderId="0" xfId="0" applyFont="1" applyFill="1" applyAlignment="1">
      <alignment vertical="center"/>
    </xf>
    <xf numFmtId="0" fontId="4" fillId="0" borderId="0" xfId="0" applyFont="1" applyFill="1" applyBorder="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distributed" vertical="center"/>
    </xf>
    <xf numFmtId="0" fontId="9" fillId="0" borderId="1" xfId="0" applyFont="1" applyBorder="1" applyAlignment="1">
      <alignment horizontal="left" vertical="center" indent="1"/>
    </xf>
    <xf numFmtId="0" fontId="13" fillId="0" borderId="0" xfId="0" applyFont="1" applyAlignment="1">
      <alignment vertical="center"/>
    </xf>
    <xf numFmtId="0" fontId="14" fillId="0" borderId="0" xfId="0" applyFont="1" applyAlignment="1">
      <alignment vertical="center"/>
    </xf>
    <xf numFmtId="0" fontId="13" fillId="0" borderId="18" xfId="0" applyFont="1" applyBorder="1" applyAlignment="1">
      <alignment vertical="center" wrapText="1"/>
    </xf>
    <xf numFmtId="176" fontId="7" fillId="0" borderId="1" xfId="0" applyNumberFormat="1" applyFont="1" applyBorder="1" applyAlignment="1">
      <alignment vertical="center"/>
    </xf>
    <xf numFmtId="0" fontId="4" fillId="0" borderId="0" xfId="0" applyFont="1" applyFill="1" applyBorder="1" applyAlignment="1">
      <alignment horizontal="center" vertical="center"/>
    </xf>
    <xf numFmtId="0" fontId="4" fillId="0" borderId="2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25" xfId="0" applyFont="1" applyFill="1" applyBorder="1" applyAlignment="1">
      <alignment vertical="center"/>
    </xf>
    <xf numFmtId="0" fontId="4" fillId="0" borderId="25" xfId="0" applyFont="1" applyFill="1" applyBorder="1" applyAlignment="1">
      <alignment horizontal="left" vertical="center"/>
    </xf>
    <xf numFmtId="0" fontId="4" fillId="0" borderId="26" xfId="0" applyFont="1" applyFill="1" applyBorder="1" applyAlignment="1">
      <alignment vertical="center" shrinkToFit="1"/>
    </xf>
    <xf numFmtId="0" fontId="2" fillId="2" borderId="0" xfId="0" applyFont="1" applyFill="1" applyAlignment="1">
      <alignment vertical="center"/>
    </xf>
    <xf numFmtId="0" fontId="4" fillId="0" borderId="25" xfId="0" applyFont="1" applyFill="1" applyBorder="1" applyAlignment="1">
      <alignment horizontal="center" vertical="center"/>
    </xf>
    <xf numFmtId="0" fontId="4" fillId="0" borderId="27" xfId="0" applyFont="1" applyFill="1" applyBorder="1" applyAlignment="1">
      <alignment vertical="center" shrinkToFit="1"/>
    </xf>
    <xf numFmtId="0" fontId="4" fillId="0" borderId="27" xfId="0" applyFont="1" applyFill="1" applyBorder="1" applyAlignment="1">
      <alignment horizontal="left" vertical="center"/>
    </xf>
    <xf numFmtId="0" fontId="16" fillId="0" borderId="1" xfId="0" applyFont="1" applyBorder="1" applyAlignment="1">
      <alignment vertical="center"/>
    </xf>
    <xf numFmtId="0" fontId="16"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vertical="center" wrapText="1"/>
    </xf>
    <xf numFmtId="0" fontId="3" fillId="0" borderId="25" xfId="0" applyFont="1" applyBorder="1"/>
    <xf numFmtId="0" fontId="4" fillId="0" borderId="29" xfId="0" applyFont="1" applyFill="1" applyBorder="1" applyAlignment="1">
      <alignment horizontal="left" vertical="center"/>
    </xf>
    <xf numFmtId="0" fontId="3" fillId="0" borderId="29" xfId="0" applyFont="1" applyBorder="1"/>
    <xf numFmtId="0" fontId="4" fillId="0" borderId="29" xfId="0" applyFont="1" applyFill="1" applyBorder="1" applyAlignment="1">
      <alignment vertical="center"/>
    </xf>
    <xf numFmtId="176" fontId="3" fillId="0" borderId="0" xfId="0" applyNumberFormat="1" applyFont="1"/>
    <xf numFmtId="176" fontId="16" fillId="0" borderId="1" xfId="0" applyNumberFormat="1" applyFont="1" applyBorder="1" applyAlignment="1">
      <alignment vertical="center"/>
    </xf>
    <xf numFmtId="176" fontId="16" fillId="0" borderId="1" xfId="0" applyNumberFormat="1" applyFont="1" applyBorder="1" applyAlignment="1">
      <alignment vertical="center" wrapText="1"/>
    </xf>
    <xf numFmtId="0" fontId="5" fillId="0" borderId="1" xfId="0" applyFont="1" applyBorder="1" applyAlignment="1">
      <alignment wrapText="1"/>
    </xf>
    <xf numFmtId="0" fontId="3" fillId="0" borderId="1" xfId="0" applyFont="1" applyBorder="1"/>
    <xf numFmtId="0" fontId="9" fillId="0" borderId="0" xfId="0" applyFont="1" applyAlignment="1">
      <alignment horizontal="left" vertical="center" wrapText="1"/>
    </xf>
    <xf numFmtId="0" fontId="3" fillId="0" borderId="0" xfId="0" applyFont="1" applyBorder="1" applyAlignment="1">
      <alignment horizontal="center" vertical="center"/>
    </xf>
    <xf numFmtId="0" fontId="3" fillId="0" borderId="18" xfId="0" applyFont="1" applyBorder="1"/>
    <xf numFmtId="0" fontId="3" fillId="0" borderId="33" xfId="0" applyFont="1" applyBorder="1" applyAlignment="1">
      <alignment vertical="center"/>
    </xf>
    <xf numFmtId="0" fontId="3" fillId="0" borderId="34" xfId="0" applyFont="1" applyBorder="1" applyAlignment="1">
      <alignment vertical="center"/>
    </xf>
    <xf numFmtId="0" fontId="3" fillId="3" borderId="24" xfId="0" applyFont="1" applyFill="1" applyBorder="1" applyAlignment="1">
      <alignment vertical="center"/>
    </xf>
    <xf numFmtId="0" fontId="3" fillId="3" borderId="27" xfId="0" applyFont="1" applyFill="1" applyBorder="1" applyAlignment="1">
      <alignment vertical="center"/>
    </xf>
    <xf numFmtId="0" fontId="4" fillId="0" borderId="81" xfId="0" applyFont="1" applyFill="1" applyBorder="1" applyAlignment="1">
      <alignment horizontal="left" vertical="center"/>
    </xf>
    <xf numFmtId="0" fontId="4" fillId="0" borderId="81" xfId="0" applyFont="1" applyFill="1" applyBorder="1" applyAlignment="1">
      <alignment horizontal="center" vertical="center"/>
    </xf>
    <xf numFmtId="0" fontId="3" fillId="0" borderId="81" xfId="0" applyFont="1" applyBorder="1"/>
    <xf numFmtId="0" fontId="4" fillId="0" borderId="81" xfId="0" applyFont="1" applyFill="1" applyBorder="1" applyAlignment="1">
      <alignment vertical="center"/>
    </xf>
    <xf numFmtId="0" fontId="4" fillId="0" borderId="82" xfId="0" applyFont="1" applyFill="1" applyBorder="1" applyAlignment="1">
      <alignment vertical="center" shrinkToFit="1"/>
    </xf>
    <xf numFmtId="0" fontId="3" fillId="3" borderId="0" xfId="0" applyFont="1" applyFill="1"/>
    <xf numFmtId="0" fontId="13" fillId="0" borderId="1" xfId="0" applyFont="1" applyBorder="1" applyAlignment="1">
      <alignment vertical="center"/>
    </xf>
    <xf numFmtId="0" fontId="7" fillId="0" borderId="1" xfId="0" applyFont="1" applyBorder="1" applyAlignment="1">
      <alignment vertical="center"/>
    </xf>
    <xf numFmtId="0" fontId="3" fillId="0" borderId="0" xfId="0" applyFont="1" applyAlignment="1">
      <alignment vertical="center"/>
    </xf>
    <xf numFmtId="0" fontId="9" fillId="0" borderId="3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wrapText="1"/>
    </xf>
    <xf numFmtId="0" fontId="1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distributed" vertical="center"/>
    </xf>
    <xf numFmtId="0" fontId="9" fillId="3" borderId="1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84" xfId="0" applyFont="1" applyFill="1" applyBorder="1" applyAlignment="1">
      <alignment vertical="center" shrinkToFit="1"/>
    </xf>
    <xf numFmtId="0" fontId="4" fillId="3" borderId="87" xfId="0" applyFont="1" applyFill="1" applyBorder="1" applyAlignment="1">
      <alignment horizontal="left" vertical="center"/>
    </xf>
    <xf numFmtId="0" fontId="4" fillId="3" borderId="88" xfId="0" applyFont="1" applyFill="1" applyBorder="1" applyAlignment="1">
      <alignment horizontal="left" vertical="center"/>
    </xf>
    <xf numFmtId="0" fontId="4" fillId="3" borderId="89" xfId="0" applyFont="1" applyFill="1" applyBorder="1" applyAlignment="1">
      <alignment horizontal="left" vertical="center"/>
    </xf>
    <xf numFmtId="0" fontId="4" fillId="3" borderId="90" xfId="0" applyFont="1" applyFill="1" applyBorder="1" applyAlignment="1">
      <alignment horizontal="left" vertical="center"/>
    </xf>
    <xf numFmtId="0" fontId="4" fillId="3" borderId="8" xfId="0" applyFont="1" applyFill="1" applyBorder="1" applyAlignment="1">
      <alignment horizontal="left" vertical="center"/>
    </xf>
    <xf numFmtId="0" fontId="4" fillId="3" borderId="48" xfId="0" applyFont="1" applyFill="1" applyBorder="1" applyAlignment="1">
      <alignment horizontal="left" vertical="center"/>
    </xf>
    <xf numFmtId="0" fontId="4" fillId="0" borderId="67" xfId="0" applyFont="1" applyFill="1" applyBorder="1" applyAlignment="1">
      <alignment horizontal="left" vertical="center"/>
    </xf>
    <xf numFmtId="0" fontId="9" fillId="0" borderId="9" xfId="0" applyFont="1" applyBorder="1" applyAlignment="1">
      <alignment horizontal="center" vertical="center"/>
    </xf>
    <xf numFmtId="0" fontId="9" fillId="3" borderId="13"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7" xfId="0" applyFont="1" applyBorder="1" applyAlignment="1">
      <alignment vertical="center"/>
    </xf>
    <xf numFmtId="0" fontId="9" fillId="0" borderId="1" xfId="0" applyFont="1" applyFill="1" applyBorder="1" applyAlignment="1">
      <alignment horizontal="left" vertical="center" indent="1"/>
    </xf>
    <xf numFmtId="0" fontId="18" fillId="0" borderId="7" xfId="0" applyFont="1" applyBorder="1" applyAlignment="1">
      <alignment vertical="center"/>
    </xf>
    <xf numFmtId="0" fontId="9" fillId="0" borderId="10" xfId="0" applyFont="1" applyBorder="1" applyAlignment="1">
      <alignment horizontal="center" vertical="center"/>
    </xf>
    <xf numFmtId="0" fontId="9" fillId="0" borderId="11" xfId="0" applyFont="1" applyBorder="1" applyAlignment="1">
      <alignment horizontal="left" vertical="center" indent="1"/>
    </xf>
    <xf numFmtId="0" fontId="9" fillId="0" borderId="12" xfId="0" applyFont="1" applyBorder="1" applyAlignment="1">
      <alignment vertical="center"/>
    </xf>
    <xf numFmtId="0" fontId="2" fillId="0" borderId="0" xfId="0" applyFont="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4" fillId="0" borderId="20" xfId="0" applyFont="1" applyBorder="1" applyAlignment="1">
      <alignment horizontal="right" vertical="center" shrinkToFit="1"/>
    </xf>
    <xf numFmtId="0" fontId="4" fillId="0" borderId="19" xfId="0" applyFont="1" applyBorder="1" applyAlignment="1">
      <alignment horizontal="right" vertical="center" shrinkToFit="1"/>
    </xf>
    <xf numFmtId="0" fontId="4" fillId="0" borderId="17" xfId="0" applyFont="1" applyBorder="1" applyAlignment="1">
      <alignment horizontal="right" vertical="center" shrinkToFit="1"/>
    </xf>
    <xf numFmtId="0" fontId="4" fillId="3" borderId="14" xfId="0" applyFont="1" applyFill="1" applyBorder="1" applyAlignment="1">
      <alignment horizontal="center" vertical="center"/>
    </xf>
    <xf numFmtId="0" fontId="4" fillId="3" borderId="21" xfId="0" applyNumberFormat="1" applyFont="1" applyFill="1" applyBorder="1" applyAlignment="1">
      <alignment vertical="center" shrinkToFit="1"/>
    </xf>
    <xf numFmtId="0" fontId="4" fillId="3" borderId="8" xfId="0" applyFont="1" applyFill="1" applyBorder="1" applyAlignment="1">
      <alignment horizontal="center" vertical="center" shrinkToFit="1"/>
    </xf>
    <xf numFmtId="0" fontId="4" fillId="3" borderId="8" xfId="0" quotePrefix="1" applyFont="1" applyFill="1" applyBorder="1" applyAlignment="1">
      <alignment horizontal="center" vertical="center"/>
    </xf>
    <xf numFmtId="0" fontId="4" fillId="3" borderId="22" xfId="0" applyNumberFormat="1" applyFont="1" applyFill="1" applyBorder="1" applyAlignment="1">
      <alignment vertical="center" shrinkToFit="1"/>
    </xf>
    <xf numFmtId="0" fontId="4" fillId="3" borderId="23" xfId="0" applyFont="1" applyFill="1" applyBorder="1" applyAlignment="1">
      <alignment horizontal="center" vertical="center" shrinkToFit="1"/>
    </xf>
    <xf numFmtId="0" fontId="4" fillId="3" borderId="23" xfId="0" quotePrefix="1" applyFont="1" applyFill="1" applyBorder="1" applyAlignment="1">
      <alignment horizontal="center" vertical="center"/>
    </xf>
    <xf numFmtId="0" fontId="3" fillId="0" borderId="0" xfId="0" applyFont="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3" fillId="3" borderId="32" xfId="0" applyFont="1" applyFill="1" applyBorder="1" applyAlignment="1">
      <alignment vertical="center"/>
    </xf>
    <xf numFmtId="0" fontId="3" fillId="0" borderId="95" xfId="0" applyFont="1" applyBorder="1" applyAlignment="1">
      <alignment vertical="center"/>
    </xf>
    <xf numFmtId="0" fontId="3" fillId="0" borderId="95" xfId="0" applyFont="1" applyBorder="1" applyAlignment="1">
      <alignment horizontal="right" vertical="center"/>
    </xf>
    <xf numFmtId="0" fontId="3" fillId="0" borderId="96" xfId="0" applyFont="1" applyBorder="1" applyAlignment="1">
      <alignment vertical="center"/>
    </xf>
    <xf numFmtId="0" fontId="3" fillId="0" borderId="0" xfId="0" applyFont="1" applyAlignment="1">
      <alignment vertical="center"/>
    </xf>
    <xf numFmtId="176" fontId="3"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5" fillId="0" borderId="0" xfId="0" applyFont="1" applyBorder="1" applyAlignment="1">
      <alignment wrapText="1"/>
    </xf>
    <xf numFmtId="0" fontId="20" fillId="0" borderId="0" xfId="0" applyFont="1" applyBorder="1" applyAlignment="1">
      <alignment horizontal="left" vertical="center" shrinkToFit="1"/>
    </xf>
    <xf numFmtId="0" fontId="20" fillId="0" borderId="2" xfId="0" applyFont="1" applyBorder="1" applyAlignment="1">
      <alignment horizontal="left" vertical="center" shrinkToFit="1"/>
    </xf>
    <xf numFmtId="0" fontId="3" fillId="0" borderId="33" xfId="0" applyFont="1" applyBorder="1"/>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5" xfId="0" applyFont="1" applyFill="1" applyBorder="1" applyAlignment="1">
      <alignment horizontal="left" vertical="center"/>
    </xf>
    <xf numFmtId="0" fontId="9" fillId="0" borderId="83" xfId="0" applyFont="1" applyFill="1" applyBorder="1" applyAlignment="1">
      <alignment horizontal="left" vertical="center"/>
    </xf>
    <xf numFmtId="0" fontId="9" fillId="0" borderId="0" xfId="0" applyFont="1" applyAlignment="1">
      <alignment horizontal="distributed" vertical="center"/>
    </xf>
    <xf numFmtId="0" fontId="2" fillId="0" borderId="0" xfId="0" applyFont="1" applyAlignment="1">
      <alignment horizontal="center" vertical="center"/>
    </xf>
    <xf numFmtId="0" fontId="9" fillId="0" borderId="0" xfId="0" applyFont="1" applyAlignment="1">
      <alignment horizontal="left"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30" xfId="0" applyFont="1" applyBorder="1" applyAlignment="1">
      <alignment horizontal="lef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0" fillId="0" borderId="49" xfId="0" applyFont="1" applyBorder="1" applyAlignment="1">
      <alignment horizontal="left" vertical="center"/>
    </xf>
    <xf numFmtId="0" fontId="20" fillId="0" borderId="8" xfId="0" applyFont="1" applyBorder="1" applyAlignment="1">
      <alignment horizontal="left" vertical="center"/>
    </xf>
    <xf numFmtId="0" fontId="20" fillId="0" borderId="67" xfId="0" applyFont="1" applyBorder="1" applyAlignment="1">
      <alignment horizontal="left" vertical="center"/>
    </xf>
    <xf numFmtId="0" fontId="9" fillId="3" borderId="1"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19" xfId="0" applyFont="1" applyFill="1" applyBorder="1" applyAlignment="1">
      <alignment horizontal="center" vertical="center"/>
    </xf>
    <xf numFmtId="0" fontId="20" fillId="0" borderId="36" xfId="0" applyFont="1" applyBorder="1" applyAlignment="1">
      <alignment horizontal="left" vertical="center"/>
    </xf>
    <xf numFmtId="0" fontId="20" fillId="0" borderId="0" xfId="0" applyFont="1" applyBorder="1" applyAlignment="1">
      <alignment horizontal="left" vertical="center"/>
    </xf>
    <xf numFmtId="0" fontId="20" fillId="0" borderId="2" xfId="0" applyFont="1" applyBorder="1" applyAlignment="1">
      <alignment horizontal="left" vertical="center"/>
    </xf>
    <xf numFmtId="0" fontId="4" fillId="0" borderId="64" xfId="0" applyFont="1" applyBorder="1" applyAlignment="1">
      <alignment vertical="center" textRotation="255"/>
    </xf>
    <xf numFmtId="0" fontId="3" fillId="0" borderId="65" xfId="0" applyFont="1" applyBorder="1" applyAlignment="1">
      <alignment vertical="center" textRotation="255"/>
    </xf>
    <xf numFmtId="0" fontId="3" fillId="0" borderId="66" xfId="0" applyFont="1" applyBorder="1" applyAlignment="1">
      <alignment vertical="center" textRotation="255"/>
    </xf>
    <xf numFmtId="176" fontId="4" fillId="3" borderId="54" xfId="0" applyNumberFormat="1" applyFont="1" applyFill="1" applyBorder="1" applyAlignment="1">
      <alignment horizontal="center" vertical="center" shrinkToFit="1"/>
    </xf>
    <xf numFmtId="0" fontId="4" fillId="3" borderId="55" xfId="0" applyFont="1" applyFill="1" applyBorder="1" applyAlignment="1">
      <alignment horizontal="center" vertical="center" shrinkToFit="1"/>
    </xf>
    <xf numFmtId="0" fontId="4" fillId="3" borderId="54"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1" xfId="0" applyFont="1" applyFill="1" applyBorder="1" applyAlignment="1">
      <alignment horizontal="center" vertical="center"/>
    </xf>
    <xf numFmtId="0" fontId="19" fillId="3" borderId="63" xfId="0" applyFont="1" applyFill="1" applyBorder="1" applyAlignment="1">
      <alignment horizontal="center" vertical="center"/>
    </xf>
    <xf numFmtId="0" fontId="4" fillId="3" borderId="13"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4" fillId="3" borderId="1" xfId="0" applyFont="1" applyFill="1" applyBorder="1" applyAlignment="1">
      <alignment horizontal="center" vertical="center"/>
    </xf>
    <xf numFmtId="176" fontId="4" fillId="3" borderId="55" xfId="0" applyNumberFormat="1" applyFont="1" applyFill="1" applyBorder="1" applyAlignment="1">
      <alignment horizontal="center" vertical="center"/>
    </xf>
    <xf numFmtId="176" fontId="4" fillId="3" borderId="19" xfId="0" applyNumberFormat="1"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5" xfId="0" applyFont="1" applyFill="1" applyBorder="1" applyAlignment="1">
      <alignment horizontal="center" vertical="center"/>
    </xf>
    <xf numFmtId="176" fontId="4" fillId="3" borderId="50" xfId="0" applyNumberFormat="1"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50"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8" xfId="0" applyFont="1" applyFill="1" applyBorder="1" applyAlignment="1">
      <alignment horizontal="center" vertical="center"/>
    </xf>
    <xf numFmtId="176" fontId="4" fillId="3" borderId="47" xfId="0" applyNumberFormat="1" applyFont="1" applyFill="1" applyBorder="1" applyAlignment="1">
      <alignment horizontal="center" vertical="center"/>
    </xf>
    <xf numFmtId="176" fontId="4" fillId="3" borderId="48" xfId="0" applyNumberFormat="1"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7" xfId="0" applyFont="1" applyFill="1" applyBorder="1" applyAlignment="1">
      <alignment horizontal="center" vertical="center"/>
    </xf>
    <xf numFmtId="0" fontId="4" fillId="0" borderId="1" xfId="0" applyFont="1" applyBorder="1" applyAlignment="1" applyProtection="1">
      <alignment horizontal="right" vertical="center" shrinkToFit="1"/>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4" borderId="19"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176" fontId="4" fillId="3" borderId="17" xfId="0" applyNumberFormat="1" applyFont="1" applyFill="1" applyBorder="1" applyAlignment="1">
      <alignment horizontal="center" vertical="center"/>
    </xf>
    <xf numFmtId="176" fontId="4" fillId="3" borderId="4" xfId="0" applyNumberFormat="1" applyFont="1" applyFill="1" applyBorder="1" applyAlignment="1">
      <alignment horizontal="center" vertical="center"/>
    </xf>
    <xf numFmtId="0" fontId="4" fillId="0" borderId="4" xfId="0" applyFont="1" applyBorder="1" applyAlignment="1" applyProtection="1">
      <alignment vertical="center" shrinkToFit="1"/>
      <protection locked="0"/>
    </xf>
    <xf numFmtId="38" fontId="4" fillId="0" borderId="35" xfId="1" applyFont="1" applyBorder="1" applyAlignment="1" applyProtection="1">
      <alignment vertical="center"/>
      <protection locked="0"/>
    </xf>
    <xf numFmtId="38" fontId="4" fillId="0" borderId="16" xfId="1" applyFont="1" applyBorder="1" applyAlignment="1" applyProtection="1">
      <alignmen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6" fontId="4" fillId="3" borderId="1" xfId="0" applyNumberFormat="1" applyFont="1" applyFill="1" applyBorder="1" applyAlignment="1">
      <alignment horizontal="center" vertical="center"/>
    </xf>
    <xf numFmtId="38" fontId="4" fillId="0" borderId="18" xfId="1" applyFont="1" applyBorder="1" applyAlignment="1" applyProtection="1">
      <alignment vertical="center"/>
      <protection locked="0"/>
    </xf>
    <xf numFmtId="38" fontId="4" fillId="0" borderId="23" xfId="1" applyFont="1" applyBorder="1" applyAlignment="1" applyProtection="1">
      <alignment vertical="center"/>
      <protection locked="0"/>
    </xf>
    <xf numFmtId="0" fontId="4" fillId="0" borderId="3" xfId="0" applyFont="1" applyBorder="1" applyAlignment="1" applyProtection="1">
      <alignment horizontal="right" vertical="center" shrinkToFit="1"/>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8" xfId="0" applyFont="1" applyBorder="1" applyAlignment="1">
      <alignment horizontal="center" vertical="center"/>
    </xf>
    <xf numFmtId="0" fontId="4" fillId="4" borderId="31"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3" xfId="0" applyFont="1" applyBorder="1" applyAlignment="1" applyProtection="1">
      <alignment vertical="center" shrinkToFit="1"/>
      <protection locked="0"/>
    </xf>
    <xf numFmtId="0" fontId="4" fillId="0" borderId="13" xfId="0" applyFont="1" applyBorder="1" applyAlignment="1">
      <alignment horizontal="center" vertical="center"/>
    </xf>
    <xf numFmtId="0" fontId="4" fillId="0" borderId="42" xfId="0" applyFont="1" applyBorder="1" applyAlignment="1">
      <alignment horizontal="center" vertical="center"/>
    </xf>
    <xf numFmtId="0" fontId="4" fillId="0" borderId="44" xfId="0" applyFont="1" applyBorder="1" applyAlignment="1">
      <alignment horizontal="center" vertical="center" wrapTex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39" xfId="0" applyFont="1" applyBorder="1" applyAlignment="1">
      <alignment horizontal="left" vertical="center" wrapText="1"/>
    </xf>
    <xf numFmtId="0" fontId="4" fillId="0" borderId="14" xfId="0" applyFont="1" applyBorder="1" applyAlignment="1">
      <alignment vertical="center" shrinkToFit="1"/>
    </xf>
    <xf numFmtId="0" fontId="4" fillId="0" borderId="14" xfId="0" applyFont="1" applyBorder="1" applyAlignment="1">
      <alignment horizontal="right" vertical="center" shrinkToFit="1"/>
    </xf>
    <xf numFmtId="0" fontId="4" fillId="0" borderId="15" xfId="0" applyFont="1" applyBorder="1" applyAlignment="1">
      <alignment horizontal="center" vertical="center"/>
    </xf>
    <xf numFmtId="0" fontId="4" fillId="0" borderId="1"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7" xfId="0" applyFont="1" applyBorder="1" applyAlignment="1">
      <alignment horizontal="center" vertical="center"/>
    </xf>
    <xf numFmtId="176" fontId="4" fillId="3" borderId="20" xfId="0" applyNumberFormat="1" applyFont="1" applyFill="1" applyBorder="1" applyAlignment="1">
      <alignment horizontal="center" vertical="center"/>
    </xf>
    <xf numFmtId="176" fontId="4" fillId="3" borderId="39" xfId="0" applyNumberFormat="1" applyFont="1" applyFill="1" applyBorder="1" applyAlignment="1">
      <alignment horizontal="center" vertical="center"/>
    </xf>
    <xf numFmtId="0" fontId="4" fillId="0" borderId="39" xfId="0" applyFont="1" applyBorder="1" applyAlignment="1">
      <alignment vertical="center" shrinkToFit="1"/>
    </xf>
    <xf numFmtId="38" fontId="4" fillId="0" borderId="45" xfId="1" applyFont="1" applyBorder="1" applyAlignment="1">
      <alignment vertical="center"/>
    </xf>
    <xf numFmtId="38" fontId="4" fillId="0" borderId="46" xfId="1" applyFont="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20" fillId="0" borderId="59" xfId="0" applyFont="1" applyBorder="1" applyAlignment="1">
      <alignment horizontal="left" vertical="center"/>
    </xf>
    <xf numFmtId="0" fontId="20" fillId="0" borderId="33" xfId="0" applyFont="1" applyBorder="1" applyAlignment="1">
      <alignment horizontal="left" vertical="center"/>
    </xf>
    <xf numFmtId="0" fontId="20" fillId="0" borderId="34" xfId="0" applyFont="1" applyBorder="1" applyAlignment="1">
      <alignment horizontal="left" vertical="center"/>
    </xf>
    <xf numFmtId="0" fontId="2" fillId="0" borderId="0" xfId="0" applyFont="1" applyBorder="1" applyAlignment="1">
      <alignment horizontal="justify" vertical="center"/>
    </xf>
    <xf numFmtId="0" fontId="9" fillId="0" borderId="0" xfId="0" applyFont="1" applyBorder="1" applyAlignment="1">
      <alignment horizontal="justify" vertical="center" wrapText="1"/>
    </xf>
    <xf numFmtId="0" fontId="4" fillId="3" borderId="41" xfId="0" applyFont="1" applyFill="1" applyBorder="1" applyAlignment="1">
      <alignment horizontal="center" vertical="center" textRotation="255"/>
    </xf>
    <xf numFmtId="0" fontId="4" fillId="3" borderId="44" xfId="0" applyFont="1" applyFill="1" applyBorder="1" applyAlignment="1">
      <alignment horizontal="center" vertical="center"/>
    </xf>
    <xf numFmtId="0" fontId="9" fillId="3" borderId="1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44" xfId="0" applyFont="1" applyFill="1" applyBorder="1" applyAlignment="1">
      <alignment horizontal="center" vertical="center" wrapTex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1" fillId="3" borderId="19" xfId="0" applyFont="1" applyFill="1" applyBorder="1" applyAlignment="1">
      <alignment vertical="center" wrapText="1"/>
    </xf>
    <xf numFmtId="0" fontId="11" fillId="3" borderId="1" xfId="0" applyFont="1" applyFill="1" applyBorder="1" applyAlignment="1">
      <alignment vertical="center" wrapText="1"/>
    </xf>
    <xf numFmtId="0" fontId="11" fillId="3" borderId="17" xfId="0" applyFont="1" applyFill="1" applyBorder="1" applyAlignment="1">
      <alignment vertical="center" wrapText="1"/>
    </xf>
    <xf numFmtId="0" fontId="11" fillId="3" borderId="4" xfId="0" applyFont="1" applyFill="1" applyBorder="1" applyAlignment="1">
      <alignment vertical="center" wrapText="1"/>
    </xf>
    <xf numFmtId="0" fontId="9" fillId="3" borderId="3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1"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7" fillId="0" borderId="101"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10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9" fillId="3" borderId="11" xfId="0" applyFont="1" applyFill="1" applyBorder="1" applyAlignment="1">
      <alignment horizontal="center" vertical="center" wrapText="1"/>
    </xf>
    <xf numFmtId="0" fontId="13" fillId="0" borderId="38" xfId="0" applyFont="1" applyBorder="1" applyAlignment="1">
      <alignment horizontal="left" vertical="center" textRotation="255" shrinkToFit="1"/>
    </xf>
    <xf numFmtId="0" fontId="13" fillId="0" borderId="9" xfId="0" applyFont="1" applyBorder="1" applyAlignment="1">
      <alignment horizontal="left" vertical="center" textRotation="255" shrinkToFit="1"/>
    </xf>
    <xf numFmtId="0" fontId="13" fillId="0" borderId="10" xfId="0" applyFont="1" applyBorder="1" applyAlignment="1">
      <alignment horizontal="left" vertical="center" textRotation="255" shrinkToFit="1"/>
    </xf>
    <xf numFmtId="0" fontId="20" fillId="0" borderId="36"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0" fillId="0" borderId="2" xfId="0" applyFont="1" applyFill="1" applyBorder="1" applyAlignment="1">
      <alignment horizontal="left" vertical="center" shrinkToFit="1"/>
    </xf>
    <xf numFmtId="0" fontId="4" fillId="4" borderId="33" xfId="0" applyFont="1" applyFill="1" applyBorder="1" applyAlignment="1" applyProtection="1">
      <alignment horizontal="left" vertical="center"/>
      <protection locked="0"/>
    </xf>
    <xf numFmtId="0" fontId="4" fillId="2" borderId="33" xfId="0" applyFont="1" applyFill="1" applyBorder="1" applyAlignment="1">
      <alignment horizontal="center" vertical="center"/>
    </xf>
    <xf numFmtId="0" fontId="4" fillId="3" borderId="67" xfId="0" applyFont="1" applyFill="1" applyBorder="1" applyAlignment="1">
      <alignment horizontal="center" vertical="center"/>
    </xf>
    <xf numFmtId="0" fontId="4" fillId="4" borderId="80" xfId="0" applyFont="1" applyFill="1" applyBorder="1" applyAlignment="1" applyProtection="1">
      <alignment vertical="center"/>
      <protection locked="0"/>
    </xf>
    <xf numFmtId="0" fontId="4" fillId="4" borderId="81" xfId="0" applyFont="1" applyFill="1" applyBorder="1" applyAlignment="1" applyProtection="1">
      <alignment vertical="center"/>
      <protection locked="0"/>
    </xf>
    <xf numFmtId="0" fontId="4" fillId="0" borderId="81" xfId="0" applyFont="1" applyFill="1" applyBorder="1" applyAlignment="1" applyProtection="1">
      <alignment horizontal="center" vertical="center"/>
      <protection locked="0"/>
    </xf>
    <xf numFmtId="176" fontId="3" fillId="3" borderId="78" xfId="0" applyNumberFormat="1" applyFont="1" applyFill="1" applyBorder="1" applyAlignment="1">
      <alignment horizontal="center" vertical="center"/>
    </xf>
    <xf numFmtId="176" fontId="3" fillId="3" borderId="79" xfId="0" applyNumberFormat="1" applyFont="1" applyFill="1" applyBorder="1" applyAlignment="1">
      <alignment horizontal="center" vertical="center"/>
    </xf>
    <xf numFmtId="176" fontId="2" fillId="3" borderId="74" xfId="0" applyNumberFormat="1" applyFont="1" applyFill="1" applyBorder="1" applyAlignment="1">
      <alignment horizontal="center" vertical="center"/>
    </xf>
    <xf numFmtId="0" fontId="2" fillId="3" borderId="75" xfId="0" applyFont="1" applyFill="1" applyBorder="1" applyAlignment="1">
      <alignment horizontal="center" vertical="center"/>
    </xf>
    <xf numFmtId="0" fontId="2" fillId="3" borderId="74"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77" xfId="0" applyFont="1" applyFill="1" applyBorder="1" applyAlignment="1">
      <alignment horizontal="center" vertical="center"/>
    </xf>
    <xf numFmtId="0" fontId="4" fillId="4" borderId="70" xfId="0" applyFont="1" applyFill="1" applyBorder="1" applyAlignment="1" applyProtection="1">
      <alignment vertical="center"/>
      <protection locked="0"/>
    </xf>
    <xf numFmtId="0" fontId="4" fillId="4" borderId="25" xfId="0" applyFont="1" applyFill="1" applyBorder="1" applyAlignment="1" applyProtection="1">
      <alignment vertical="center"/>
      <protection locked="0"/>
    </xf>
    <xf numFmtId="0" fontId="4" fillId="0" borderId="24" xfId="0" applyFont="1" applyFill="1" applyBorder="1" applyAlignment="1" applyProtection="1">
      <alignment horizontal="center" vertical="center"/>
      <protection locked="0"/>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4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97"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98" xfId="0" applyFont="1" applyFill="1" applyBorder="1" applyAlignment="1">
      <alignment horizontal="center" vertical="center" wrapText="1"/>
    </xf>
    <xf numFmtId="0" fontId="7" fillId="0" borderId="4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13" fillId="0" borderId="43" xfId="0" applyFont="1" applyBorder="1" applyAlignment="1" applyProtection="1">
      <alignment horizontal="right" vertical="center" shrinkToFit="1"/>
      <protection locked="0"/>
    </xf>
    <xf numFmtId="0" fontId="13" fillId="0" borderId="28" xfId="0" applyFont="1" applyBorder="1" applyAlignment="1" applyProtection="1">
      <alignment horizontal="right" vertical="center" shrinkToFit="1"/>
      <protection locked="0"/>
    </xf>
    <xf numFmtId="0" fontId="13" fillId="0" borderId="44" xfId="0" applyFont="1" applyBorder="1" applyAlignment="1" applyProtection="1">
      <alignment horizontal="right" vertical="center" shrinkToFit="1"/>
      <protection locked="0"/>
    </xf>
    <xf numFmtId="0" fontId="7" fillId="0" borderId="18"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21" fillId="3" borderId="14"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13" fillId="0" borderId="18"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100"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99" xfId="0" applyFont="1" applyBorder="1" applyAlignment="1" applyProtection="1">
      <alignment horizontal="center" vertical="center"/>
      <protection locked="0"/>
    </xf>
    <xf numFmtId="0" fontId="21" fillId="3" borderId="43" xfId="0" applyFont="1" applyFill="1" applyBorder="1" applyAlignment="1">
      <alignment horizontal="center" vertical="center" wrapText="1"/>
    </xf>
    <xf numFmtId="0" fontId="21" fillId="3" borderId="28"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4" fillId="3" borderId="32" xfId="0" applyFont="1" applyFill="1" applyBorder="1" applyAlignment="1">
      <alignment horizontal="left" vertical="center"/>
    </xf>
    <xf numFmtId="0" fontId="4" fillId="3" borderId="24" xfId="0" applyFont="1" applyFill="1" applyBorder="1" applyAlignment="1">
      <alignment horizontal="left" vertical="center"/>
    </xf>
    <xf numFmtId="0" fontId="4" fillId="3" borderId="68"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3" borderId="69" xfId="0" applyFont="1" applyFill="1" applyBorder="1" applyAlignment="1">
      <alignment horizontal="center" vertical="center" shrinkToFit="1"/>
    </xf>
    <xf numFmtId="0" fontId="4" fillId="3" borderId="32" xfId="0" applyFont="1" applyFill="1" applyBorder="1" applyAlignment="1">
      <alignment vertical="center"/>
    </xf>
    <xf numFmtId="0" fontId="4" fillId="3" borderId="69" xfId="0" applyFont="1" applyFill="1" applyBorder="1" applyAlignment="1">
      <alignment vertical="center"/>
    </xf>
    <xf numFmtId="0" fontId="4" fillId="0" borderId="24" xfId="0" applyFont="1" applyFill="1" applyBorder="1" applyAlignment="1" applyProtection="1">
      <alignment vertical="center"/>
      <protection locked="0"/>
    </xf>
    <xf numFmtId="0" fontId="4" fillId="3" borderId="6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69" xfId="0" applyFont="1" applyFill="1" applyBorder="1" applyAlignment="1">
      <alignment horizontal="center" vertical="center"/>
    </xf>
    <xf numFmtId="0" fontId="4" fillId="0" borderId="72" xfId="0" applyFont="1" applyFill="1" applyBorder="1" applyAlignment="1" applyProtection="1">
      <alignment vertical="center"/>
      <protection locked="0"/>
    </xf>
    <xf numFmtId="0" fontId="4" fillId="0" borderId="25"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4" borderId="71" xfId="0" applyFont="1" applyFill="1" applyBorder="1" applyAlignment="1" applyProtection="1">
      <alignment vertical="center" shrinkToFit="1"/>
      <protection locked="0"/>
    </xf>
    <xf numFmtId="0" fontId="4" fillId="4" borderId="29" xfId="0" applyFont="1" applyFill="1" applyBorder="1" applyAlignment="1" applyProtection="1">
      <alignment vertical="center" shrinkToFit="1"/>
      <protection locked="0"/>
    </xf>
    <xf numFmtId="0" fontId="4" fillId="0" borderId="29" xfId="0" applyFont="1" applyFill="1" applyBorder="1" applyAlignment="1" applyProtection="1">
      <alignment horizontal="center" vertical="center"/>
      <protection locked="0"/>
    </xf>
    <xf numFmtId="176" fontId="3" fillId="3" borderId="85" xfId="0" applyNumberFormat="1" applyFont="1" applyFill="1" applyBorder="1" applyAlignment="1">
      <alignment horizontal="center" vertical="center"/>
    </xf>
    <xf numFmtId="176" fontId="3" fillId="3" borderId="86" xfId="0" applyNumberFormat="1" applyFont="1" applyFill="1" applyBorder="1" applyAlignment="1">
      <alignment horizontal="center" vertical="center"/>
    </xf>
    <xf numFmtId="0" fontId="4" fillId="0" borderId="73" xfId="0" applyFont="1" applyFill="1" applyBorder="1" applyAlignment="1" applyProtection="1">
      <alignment vertical="center"/>
      <protection locked="0"/>
    </xf>
    <xf numFmtId="0" fontId="13" fillId="0" borderId="13" xfId="0" applyFont="1" applyBorder="1" applyAlignment="1">
      <alignment horizontal="left" vertical="center" textRotation="255" shrinkToFit="1"/>
    </xf>
    <xf numFmtId="0" fontId="4" fillId="3" borderId="90" xfId="0" applyFont="1" applyFill="1" applyBorder="1" applyAlignment="1">
      <alignment vertical="center"/>
    </xf>
    <xf numFmtId="0" fontId="4" fillId="3" borderId="50" xfId="0" applyFont="1" applyFill="1" applyBorder="1" applyAlignment="1">
      <alignment vertical="center"/>
    </xf>
    <xf numFmtId="0" fontId="4" fillId="0" borderId="47"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4" fillId="0" borderId="48" xfId="0" applyFont="1" applyFill="1" applyBorder="1" applyAlignment="1" applyProtection="1">
      <alignment vertical="center"/>
      <protection locked="0"/>
    </xf>
    <xf numFmtId="0" fontId="4" fillId="3" borderId="103"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104" xfId="0" applyFont="1" applyFill="1" applyBorder="1" applyAlignment="1">
      <alignment horizontal="center" vertical="center"/>
    </xf>
    <xf numFmtId="176" fontId="3" fillId="3" borderId="91" xfId="0" applyNumberFormat="1" applyFont="1" applyFill="1" applyBorder="1" applyAlignment="1">
      <alignment horizontal="center" vertical="center"/>
    </xf>
    <xf numFmtId="176" fontId="3" fillId="3" borderId="92" xfId="0" applyNumberFormat="1" applyFont="1" applyFill="1" applyBorder="1" applyAlignment="1">
      <alignment horizontal="center" vertical="center"/>
    </xf>
    <xf numFmtId="176" fontId="2" fillId="3" borderId="93" xfId="0" applyNumberFormat="1" applyFont="1" applyFill="1" applyBorder="1" applyAlignment="1">
      <alignment horizontal="center" vertical="center"/>
    </xf>
    <xf numFmtId="0" fontId="2" fillId="3" borderId="94" xfId="0" applyFont="1" applyFill="1" applyBorder="1" applyAlignment="1">
      <alignment horizontal="center" vertical="center"/>
    </xf>
    <xf numFmtId="0" fontId="4" fillId="3" borderId="49"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50" xfId="0" applyFont="1" applyFill="1" applyBorder="1" applyAlignment="1">
      <alignment horizontal="center" vertical="center" shrinkToFit="1"/>
    </xf>
    <xf numFmtId="0" fontId="4" fillId="0" borderId="4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7" fillId="0" borderId="10" xfId="0" applyFont="1" applyBorder="1" applyAlignment="1">
      <alignment horizontal="left" vertical="center" textRotation="255" shrinkToFit="1"/>
    </xf>
    <xf numFmtId="0" fontId="3"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distributed" vertical="center"/>
    </xf>
    <xf numFmtId="0" fontId="9"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21"/>
  <sheetViews>
    <sheetView showGridLines="0" tabSelected="1" view="pageBreakPreview" zoomScaleNormal="100" zoomScaleSheetLayoutView="100" workbookViewId="0">
      <selection activeCell="H17" sqref="H17"/>
    </sheetView>
  </sheetViews>
  <sheetFormatPr defaultColWidth="13" defaultRowHeight="20.100000000000001" customHeight="1" x14ac:dyDescent="0.15"/>
  <cols>
    <col min="1" max="1" width="3.125" style="11" customWidth="1"/>
    <col min="2" max="2" width="10.625" style="11" customWidth="1"/>
    <col min="3" max="3" width="50.125" style="11" customWidth="1"/>
    <col min="4" max="4" width="26" style="11" customWidth="1"/>
    <col min="5" max="5" width="3.125" style="11" customWidth="1"/>
    <col min="6" max="16384" width="13" style="11"/>
  </cols>
  <sheetData>
    <row r="1" spans="1:5" ht="20.100000000000001" customHeight="1" x14ac:dyDescent="0.15">
      <c r="A1" s="3"/>
      <c r="B1" s="3"/>
      <c r="C1" s="3"/>
      <c r="D1" s="3"/>
      <c r="E1" s="3"/>
    </row>
    <row r="2" spans="1:5" ht="34.15" customHeight="1" x14ac:dyDescent="0.15">
      <c r="A2" s="3"/>
      <c r="B2" s="121" t="s">
        <v>130</v>
      </c>
      <c r="C2" s="122"/>
      <c r="D2" s="122"/>
      <c r="E2" s="3"/>
    </row>
    <row r="3" spans="1:5" ht="20.100000000000001" customHeight="1" thickBot="1" x14ac:dyDescent="0.2">
      <c r="A3" s="3"/>
      <c r="B3" s="3"/>
      <c r="C3" s="3"/>
      <c r="D3" s="3"/>
      <c r="E3" s="3"/>
    </row>
    <row r="4" spans="1:5" ht="20.100000000000001" customHeight="1" x14ac:dyDescent="0.15">
      <c r="A4" s="3"/>
      <c r="B4" s="81" t="s">
        <v>133</v>
      </c>
      <c r="C4" s="67" t="s">
        <v>134</v>
      </c>
      <c r="D4" s="82" t="s">
        <v>135</v>
      </c>
      <c r="E4" s="3"/>
    </row>
    <row r="5" spans="1:5" ht="20.100000000000001" customHeight="1" x14ac:dyDescent="0.15">
      <c r="A5" s="3"/>
      <c r="B5" s="80" t="s">
        <v>118</v>
      </c>
      <c r="C5" s="14" t="s">
        <v>6</v>
      </c>
      <c r="D5" s="83"/>
      <c r="E5" s="3"/>
    </row>
    <row r="6" spans="1:5" ht="20.100000000000001" customHeight="1" x14ac:dyDescent="0.15">
      <c r="A6" s="3"/>
      <c r="B6" s="80" t="s">
        <v>119</v>
      </c>
      <c r="C6" s="84" t="s">
        <v>106</v>
      </c>
      <c r="D6" s="83"/>
      <c r="E6" s="3"/>
    </row>
    <row r="7" spans="1:5" ht="20.100000000000001" customHeight="1" x14ac:dyDescent="0.15">
      <c r="A7" s="3"/>
      <c r="B7" s="80" t="s">
        <v>117</v>
      </c>
      <c r="C7" s="14" t="s">
        <v>34</v>
      </c>
      <c r="D7" s="123" t="s">
        <v>107</v>
      </c>
      <c r="E7" s="3"/>
    </row>
    <row r="8" spans="1:5" ht="20.100000000000001" customHeight="1" x14ac:dyDescent="0.15">
      <c r="A8" s="3"/>
      <c r="B8" s="80" t="s">
        <v>120</v>
      </c>
      <c r="C8" s="14" t="s">
        <v>7</v>
      </c>
      <c r="D8" s="124"/>
      <c r="E8" s="3"/>
    </row>
    <row r="9" spans="1:5" ht="20.100000000000001" customHeight="1" x14ac:dyDescent="0.15">
      <c r="A9" s="3"/>
      <c r="B9" s="80" t="s">
        <v>121</v>
      </c>
      <c r="C9" s="14" t="s">
        <v>78</v>
      </c>
      <c r="D9" s="124"/>
      <c r="E9" s="3"/>
    </row>
    <row r="10" spans="1:5" ht="20.100000000000001" customHeight="1" x14ac:dyDescent="0.15">
      <c r="A10" s="3"/>
      <c r="B10" s="80" t="s">
        <v>122</v>
      </c>
      <c r="C10" s="14" t="s">
        <v>61</v>
      </c>
      <c r="D10" s="124"/>
      <c r="E10" s="3"/>
    </row>
    <row r="11" spans="1:5" ht="20.100000000000001" customHeight="1" x14ac:dyDescent="0.15">
      <c r="A11" s="3"/>
      <c r="B11" s="80" t="s">
        <v>123</v>
      </c>
      <c r="C11" s="14" t="s">
        <v>74</v>
      </c>
      <c r="D11" s="83"/>
      <c r="E11" s="3"/>
    </row>
    <row r="12" spans="1:5" ht="20.100000000000001" customHeight="1" x14ac:dyDescent="0.15">
      <c r="A12" s="3"/>
      <c r="B12" s="80" t="s">
        <v>124</v>
      </c>
      <c r="C12" s="14" t="s">
        <v>5</v>
      </c>
      <c r="D12" s="83" t="s">
        <v>172</v>
      </c>
      <c r="E12" s="3"/>
    </row>
    <row r="13" spans="1:5" ht="20.100000000000001" customHeight="1" x14ac:dyDescent="0.15">
      <c r="A13" s="3"/>
      <c r="B13" s="80" t="s">
        <v>125</v>
      </c>
      <c r="C13" s="14" t="s">
        <v>76</v>
      </c>
      <c r="D13" s="83" t="s">
        <v>169</v>
      </c>
      <c r="E13" s="3"/>
    </row>
    <row r="14" spans="1:5" ht="20.100000000000001" customHeight="1" x14ac:dyDescent="0.15">
      <c r="A14" s="3"/>
      <c r="B14" s="80"/>
      <c r="C14" s="14"/>
      <c r="D14" s="85"/>
      <c r="E14" s="3"/>
    </row>
    <row r="15" spans="1:5" ht="20.100000000000001" customHeight="1" x14ac:dyDescent="0.15">
      <c r="A15" s="3"/>
      <c r="B15" s="80"/>
      <c r="C15" s="14"/>
      <c r="D15" s="85"/>
      <c r="E15" s="3"/>
    </row>
    <row r="16" spans="1:5" ht="20.100000000000001" customHeight="1" x14ac:dyDescent="0.15">
      <c r="A16" s="3"/>
      <c r="B16" s="80"/>
      <c r="C16" s="14"/>
      <c r="D16" s="83"/>
      <c r="E16" s="3"/>
    </row>
    <row r="17" spans="1:5" ht="18" customHeight="1" x14ac:dyDescent="0.15">
      <c r="A17" s="3"/>
      <c r="B17" s="80"/>
      <c r="C17" s="14"/>
      <c r="D17" s="83"/>
      <c r="E17" s="3"/>
    </row>
    <row r="18" spans="1:5" ht="20.100000000000001" customHeight="1" x14ac:dyDescent="0.15">
      <c r="A18" s="3"/>
      <c r="B18" s="80"/>
      <c r="C18" s="14"/>
      <c r="D18" s="83"/>
      <c r="E18" s="3"/>
    </row>
    <row r="19" spans="1:5" ht="20.100000000000001" customHeight="1" thickBot="1" x14ac:dyDescent="0.2">
      <c r="A19" s="3"/>
      <c r="B19" s="86"/>
      <c r="C19" s="87"/>
      <c r="D19" s="88"/>
      <c r="E19" s="3"/>
    </row>
    <row r="20" spans="1:5" ht="20.100000000000001" customHeight="1" x14ac:dyDescent="0.15">
      <c r="A20" s="3"/>
      <c r="B20" s="3"/>
      <c r="C20" s="3"/>
      <c r="D20" s="3"/>
      <c r="E20" s="3"/>
    </row>
    <row r="21" spans="1:5" ht="20.100000000000001" customHeight="1" x14ac:dyDescent="0.15">
      <c r="A21" s="3"/>
      <c r="B21" s="3"/>
      <c r="C21" s="3"/>
      <c r="D21" s="3"/>
      <c r="E21" s="3"/>
    </row>
  </sheetData>
  <mergeCells count="2">
    <mergeCell ref="B2:D2"/>
    <mergeCell ref="D7:D10"/>
  </mergeCells>
  <phoneticPr fontId="1"/>
  <pageMargins left="0.78740157480314965" right="0.39370078740157483" top="0.78740157480314965" bottom="0.78740157480314965" header="0.59055118110236227" footer="0.39370078740157483"/>
  <pageSetup paperSize="9" scale="98" orientation="portrait" r:id="rId1"/>
  <headerFooter>
    <oddFooter>&amp;R&amp;"ＭＳ 明朝,標準"&amp;8鳴門市文化会館耐震改修工事ＤＢ対象事業者選定等ＣＭ業務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J24"/>
  <sheetViews>
    <sheetView showGridLines="0" view="pageBreakPreview" zoomScale="85" zoomScaleNormal="100" zoomScaleSheetLayoutView="85" workbookViewId="0">
      <selection activeCell="G17" sqref="G17:J17"/>
    </sheetView>
  </sheetViews>
  <sheetFormatPr defaultColWidth="13" defaultRowHeight="12" x14ac:dyDescent="0.15"/>
  <cols>
    <col min="1" max="2" width="13" style="3" customWidth="1"/>
    <col min="3" max="3" width="8.625" style="3" customWidth="1"/>
    <col min="4" max="4" width="7.125" style="3" customWidth="1"/>
    <col min="5" max="5" width="13.625" style="3" customWidth="1"/>
    <col min="6" max="6" width="2.625" style="3" customWidth="1"/>
    <col min="7" max="7" width="10.625" style="3" customWidth="1"/>
    <col min="8" max="9" width="7.625" style="3" customWidth="1"/>
    <col min="10" max="10" width="13.125" style="3" customWidth="1"/>
    <col min="11" max="11" width="1.625" style="3" customWidth="1"/>
    <col min="12" max="16384" width="13" style="3"/>
  </cols>
  <sheetData>
    <row r="1" spans="1:10" ht="14.25" x14ac:dyDescent="0.15">
      <c r="A1" s="89" t="s">
        <v>96</v>
      </c>
    </row>
    <row r="2" spans="1:10" ht="14.25" x14ac:dyDescent="0.15">
      <c r="A2" s="126" t="s">
        <v>95</v>
      </c>
      <c r="B2" s="126"/>
      <c r="C2" s="126"/>
      <c r="D2" s="126"/>
      <c r="E2" s="126"/>
      <c r="F2" s="126"/>
      <c r="G2" s="126"/>
      <c r="H2" s="126"/>
      <c r="I2" s="126"/>
      <c r="J2" s="126"/>
    </row>
    <row r="3" spans="1:10" ht="12.75" x14ac:dyDescent="0.15">
      <c r="A3" s="65"/>
      <c r="B3" s="65"/>
      <c r="C3" s="65"/>
      <c r="D3" s="65"/>
      <c r="E3" s="65"/>
      <c r="F3" s="65"/>
      <c r="G3" s="65"/>
      <c r="H3" s="65"/>
      <c r="I3" s="65"/>
      <c r="J3" s="65"/>
    </row>
    <row r="4" spans="1:10" ht="12.75" x14ac:dyDescent="0.15">
      <c r="A4" s="65"/>
      <c r="B4" s="65"/>
      <c r="C4" s="65"/>
      <c r="D4" s="65"/>
      <c r="E4" s="65"/>
      <c r="F4" s="65"/>
      <c r="G4" s="65"/>
      <c r="H4" s="125" t="s">
        <v>110</v>
      </c>
      <c r="I4" s="125"/>
      <c r="J4" s="125"/>
    </row>
    <row r="5" spans="1:10" ht="12.75" x14ac:dyDescent="0.15">
      <c r="A5" s="65"/>
      <c r="B5" s="65"/>
      <c r="C5" s="65"/>
      <c r="D5" s="65"/>
      <c r="E5" s="65"/>
      <c r="F5" s="65"/>
      <c r="G5" s="65"/>
      <c r="H5" s="65"/>
      <c r="I5" s="65"/>
      <c r="J5" s="65"/>
    </row>
    <row r="6" spans="1:10" ht="12.75" x14ac:dyDescent="0.15">
      <c r="A6" s="127" t="s">
        <v>97</v>
      </c>
      <c r="B6" s="127"/>
      <c r="C6" s="127"/>
      <c r="D6" s="127"/>
      <c r="E6" s="65"/>
      <c r="F6" s="65"/>
      <c r="G6" s="65"/>
      <c r="H6" s="65"/>
      <c r="I6" s="65"/>
      <c r="J6" s="65"/>
    </row>
    <row r="7" spans="1:10" ht="12.75" x14ac:dyDescent="0.15">
      <c r="A7" s="65"/>
      <c r="B7" s="65"/>
      <c r="C7" s="65"/>
      <c r="D7" s="65"/>
      <c r="E7" s="65"/>
      <c r="F7" s="65"/>
      <c r="G7" s="65"/>
      <c r="H7" s="65"/>
      <c r="I7" s="65"/>
      <c r="J7" s="65"/>
    </row>
    <row r="8" spans="1:10" ht="27.2" customHeight="1" x14ac:dyDescent="0.15">
      <c r="A8" s="65"/>
      <c r="B8" s="65"/>
      <c r="C8" s="65"/>
      <c r="D8" s="65"/>
      <c r="E8" s="66" t="s">
        <v>3</v>
      </c>
      <c r="F8" s="66"/>
      <c r="G8" s="64"/>
      <c r="H8" s="65"/>
      <c r="I8" s="65"/>
      <c r="J8" s="65"/>
    </row>
    <row r="9" spans="1:10" ht="27.2" customHeight="1" x14ac:dyDescent="0.15">
      <c r="A9" s="65"/>
      <c r="B9" s="65"/>
      <c r="C9" s="65"/>
      <c r="D9" s="65"/>
      <c r="E9" s="66" t="s">
        <v>0</v>
      </c>
      <c r="F9" s="66"/>
      <c r="G9" s="64"/>
      <c r="H9" s="65"/>
      <c r="I9" s="65"/>
      <c r="J9" s="65"/>
    </row>
    <row r="10" spans="1:10" ht="27.2" customHeight="1" x14ac:dyDescent="0.15">
      <c r="A10" s="65"/>
      <c r="B10" s="65"/>
      <c r="C10" s="65"/>
      <c r="D10" s="65"/>
      <c r="E10" s="66" t="s">
        <v>156</v>
      </c>
      <c r="F10" s="66"/>
      <c r="G10" s="64"/>
      <c r="H10" s="65"/>
      <c r="I10" s="65"/>
      <c r="J10" s="65"/>
    </row>
    <row r="11" spans="1:10" ht="11.45" customHeight="1" x14ac:dyDescent="0.15">
      <c r="A11" s="65"/>
      <c r="B11" s="65"/>
      <c r="C11" s="65"/>
      <c r="D11" s="65"/>
      <c r="E11" s="65"/>
      <c r="F11" s="65"/>
      <c r="G11" s="65"/>
      <c r="H11" s="65"/>
      <c r="I11" s="65"/>
      <c r="J11" s="65"/>
    </row>
    <row r="12" spans="1:10" ht="11.45" customHeight="1" x14ac:dyDescent="0.15">
      <c r="A12" s="65"/>
      <c r="B12" s="65"/>
      <c r="C12" s="65"/>
      <c r="D12" s="65"/>
      <c r="E12" s="65"/>
      <c r="F12" s="65"/>
      <c r="G12" s="65"/>
      <c r="H12" s="65"/>
      <c r="I12" s="65"/>
      <c r="J12" s="65"/>
    </row>
    <row r="13" spans="1:10" ht="18.95" customHeight="1" x14ac:dyDescent="0.15">
      <c r="A13" s="59" t="s">
        <v>87</v>
      </c>
      <c r="B13" s="132" t="s">
        <v>131</v>
      </c>
      <c r="C13" s="132"/>
      <c r="D13" s="132"/>
      <c r="E13" s="132"/>
      <c r="F13" s="132"/>
      <c r="G13" s="132"/>
      <c r="H13" s="132"/>
      <c r="I13" s="132"/>
      <c r="J13" s="132"/>
    </row>
    <row r="14" spans="1:10" ht="11.45" customHeight="1" thickBot="1" x14ac:dyDescent="0.2">
      <c r="A14" s="65"/>
      <c r="B14" s="65"/>
      <c r="C14" s="65"/>
      <c r="D14" s="65"/>
      <c r="E14" s="65"/>
      <c r="F14" s="65"/>
      <c r="G14" s="65"/>
      <c r="H14" s="65"/>
      <c r="I14" s="65"/>
      <c r="J14" s="65"/>
    </row>
    <row r="15" spans="1:10" ht="39.75" customHeight="1" x14ac:dyDescent="0.15">
      <c r="A15" s="81" t="s">
        <v>136</v>
      </c>
      <c r="B15" s="67" t="s">
        <v>2</v>
      </c>
      <c r="C15" s="130" t="s">
        <v>98</v>
      </c>
      <c r="D15" s="130"/>
      <c r="E15" s="130"/>
      <c r="F15" s="130"/>
      <c r="G15" s="130" t="s">
        <v>137</v>
      </c>
      <c r="H15" s="130"/>
      <c r="I15" s="130"/>
      <c r="J15" s="131"/>
    </row>
    <row r="16" spans="1:10" ht="60" customHeight="1" x14ac:dyDescent="0.15">
      <c r="A16" s="90"/>
      <c r="B16" s="91"/>
      <c r="C16" s="128"/>
      <c r="D16" s="128"/>
      <c r="E16" s="128"/>
      <c r="F16" s="128"/>
      <c r="G16" s="128"/>
      <c r="H16" s="128"/>
      <c r="I16" s="128"/>
      <c r="J16" s="129"/>
    </row>
    <row r="17" spans="1:10" ht="60" customHeight="1" x14ac:dyDescent="0.15">
      <c r="A17" s="90"/>
      <c r="B17" s="91"/>
      <c r="C17" s="128"/>
      <c r="D17" s="128"/>
      <c r="E17" s="128"/>
      <c r="F17" s="128"/>
      <c r="G17" s="128"/>
      <c r="H17" s="128"/>
      <c r="I17" s="128"/>
      <c r="J17" s="129"/>
    </row>
    <row r="18" spans="1:10" ht="60" customHeight="1" x14ac:dyDescent="0.15">
      <c r="A18" s="90"/>
      <c r="B18" s="91"/>
      <c r="C18" s="128"/>
      <c r="D18" s="128"/>
      <c r="E18" s="128"/>
      <c r="F18" s="128"/>
      <c r="G18" s="128"/>
      <c r="H18" s="128"/>
      <c r="I18" s="128"/>
      <c r="J18" s="129"/>
    </row>
    <row r="19" spans="1:10" ht="60" customHeight="1" x14ac:dyDescent="0.15">
      <c r="A19" s="90"/>
      <c r="B19" s="91"/>
      <c r="C19" s="128"/>
      <c r="D19" s="128"/>
      <c r="E19" s="128"/>
      <c r="F19" s="128"/>
      <c r="G19" s="128"/>
      <c r="H19" s="128"/>
      <c r="I19" s="128"/>
      <c r="J19" s="129"/>
    </row>
    <row r="20" spans="1:10" ht="60" customHeight="1" x14ac:dyDescent="0.15">
      <c r="A20" s="90"/>
      <c r="B20" s="91"/>
      <c r="C20" s="128"/>
      <c r="D20" s="128"/>
      <c r="E20" s="128"/>
      <c r="F20" s="128"/>
      <c r="G20" s="128"/>
      <c r="H20" s="128"/>
      <c r="I20" s="128"/>
      <c r="J20" s="129"/>
    </row>
    <row r="21" spans="1:10" ht="60" customHeight="1" x14ac:dyDescent="0.15">
      <c r="A21" s="90"/>
      <c r="B21" s="91"/>
      <c r="C21" s="128"/>
      <c r="D21" s="128"/>
      <c r="E21" s="128"/>
      <c r="F21" s="128"/>
      <c r="G21" s="128"/>
      <c r="H21" s="128"/>
      <c r="I21" s="128"/>
      <c r="J21" s="129"/>
    </row>
    <row r="22" spans="1:10" ht="60" customHeight="1" x14ac:dyDescent="0.15">
      <c r="A22" s="90"/>
      <c r="B22" s="91"/>
      <c r="C22" s="128"/>
      <c r="D22" s="128"/>
      <c r="E22" s="128"/>
      <c r="F22" s="128"/>
      <c r="G22" s="128"/>
      <c r="H22" s="128"/>
      <c r="I22" s="128"/>
      <c r="J22" s="129"/>
    </row>
    <row r="23" spans="1:10" ht="60" customHeight="1" x14ac:dyDescent="0.15">
      <c r="A23" s="90"/>
      <c r="B23" s="91"/>
      <c r="C23" s="128"/>
      <c r="D23" s="128"/>
      <c r="E23" s="128"/>
      <c r="F23" s="128"/>
      <c r="G23" s="128"/>
      <c r="H23" s="128"/>
      <c r="I23" s="128"/>
      <c r="J23" s="129"/>
    </row>
    <row r="24" spans="1:10" ht="60" customHeight="1" thickBot="1" x14ac:dyDescent="0.2">
      <c r="A24" s="92"/>
      <c r="B24" s="93"/>
      <c r="C24" s="133"/>
      <c r="D24" s="133"/>
      <c r="E24" s="133"/>
      <c r="F24" s="133"/>
      <c r="G24" s="133"/>
      <c r="H24" s="133"/>
      <c r="I24" s="133"/>
      <c r="J24" s="134"/>
    </row>
  </sheetData>
  <mergeCells count="24">
    <mergeCell ref="C21:F21"/>
    <mergeCell ref="G21:J21"/>
    <mergeCell ref="C22:F22"/>
    <mergeCell ref="G22:J22"/>
    <mergeCell ref="C24:F24"/>
    <mergeCell ref="G24:J24"/>
    <mergeCell ref="C23:F23"/>
    <mergeCell ref="G23:J23"/>
    <mergeCell ref="G19:J19"/>
    <mergeCell ref="C20:F20"/>
    <mergeCell ref="G20:J20"/>
    <mergeCell ref="C17:F17"/>
    <mergeCell ref="G17:J17"/>
    <mergeCell ref="C18:F18"/>
    <mergeCell ref="G18:J18"/>
    <mergeCell ref="C19:F19"/>
    <mergeCell ref="H4:J4"/>
    <mergeCell ref="A2:J2"/>
    <mergeCell ref="A6:D6"/>
    <mergeCell ref="C16:F16"/>
    <mergeCell ref="G16:J16"/>
    <mergeCell ref="G15:J15"/>
    <mergeCell ref="C15:F15"/>
    <mergeCell ref="B13:J13"/>
  </mergeCells>
  <phoneticPr fontId="1"/>
  <pageMargins left="0.78740157480314965" right="0.39370078740157483" top="0.78740157480314965" bottom="0.78740157480314965" header="0.59055118110236227" footer="0.39370078740157483"/>
  <pageSetup paperSize="9" scale="94" orientation="portrait" r:id="rId1"/>
  <headerFooter>
    <oddFooter>&amp;R&amp;"ＭＳ 明朝,標準"&amp;8鳴門市文化会館耐震改修工事ＤＢ対象事業者選定等ＣＭ業務</oddFooter>
  </headerFooter>
  <colBreaks count="1" manualBreakCount="1">
    <brk id="10" max="2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T46"/>
  <sheetViews>
    <sheetView showGridLines="0" view="pageBreakPreview" zoomScale="85" zoomScaleNormal="100" zoomScaleSheetLayoutView="85" workbookViewId="0">
      <selection activeCell="G17" sqref="G17:K19"/>
    </sheetView>
  </sheetViews>
  <sheetFormatPr defaultColWidth="13" defaultRowHeight="20.100000000000001" customHeight="1" x14ac:dyDescent="0.15"/>
  <cols>
    <col min="1" max="1" width="2.875" style="11" customWidth="1"/>
    <col min="2" max="3" width="3.125" style="11" customWidth="1"/>
    <col min="4" max="6" width="4.125" style="11" customWidth="1"/>
    <col min="7" max="29" width="3.125" style="11" customWidth="1"/>
    <col min="30" max="34" width="3.125" style="11" hidden="1" customWidth="1"/>
    <col min="35" max="35" width="4.75" style="11" hidden="1" customWidth="1"/>
    <col min="36" max="36" width="4.125" style="11" hidden="1" customWidth="1"/>
    <col min="37" max="37" width="8.875" style="11" hidden="1" customWidth="1"/>
    <col min="38" max="38" width="3.75" style="11" hidden="1" customWidth="1"/>
    <col min="39" max="46" width="3.125" style="11" hidden="1" customWidth="1"/>
    <col min="47" max="49" width="3.125" style="11" customWidth="1"/>
    <col min="50" max="53" width="13" style="11" customWidth="1"/>
    <col min="54" max="16384" width="13" style="11"/>
  </cols>
  <sheetData>
    <row r="1" spans="1:38" ht="25.5" customHeight="1" x14ac:dyDescent="0.15">
      <c r="A1" s="89" t="s">
        <v>99</v>
      </c>
      <c r="B1" s="3"/>
      <c r="C1" s="3"/>
      <c r="D1" s="3"/>
      <c r="E1" s="3"/>
      <c r="F1" s="3"/>
      <c r="G1" s="3"/>
      <c r="H1" s="3"/>
      <c r="I1" s="3"/>
      <c r="J1" s="3"/>
      <c r="K1" s="3"/>
      <c r="L1" s="3"/>
      <c r="M1" s="3"/>
      <c r="N1" s="3"/>
      <c r="O1" s="3"/>
      <c r="P1" s="3"/>
      <c r="Q1" s="3"/>
      <c r="R1" s="3"/>
      <c r="S1" s="3"/>
      <c r="T1" s="3"/>
      <c r="U1" s="3"/>
      <c r="V1" s="3"/>
      <c r="W1" s="138" t="s">
        <v>108</v>
      </c>
      <c r="X1" s="138"/>
      <c r="Y1" s="138"/>
      <c r="Z1" s="139"/>
      <c r="AA1" s="140"/>
      <c r="AB1" s="140"/>
      <c r="AC1" s="141"/>
    </row>
    <row r="2" spans="1:38" ht="18" customHeight="1" x14ac:dyDescent="0.15">
      <c r="A2" s="236" t="s">
        <v>104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row>
    <row r="3" spans="1:38" ht="9.9499999999999993" customHeight="1" thickBot="1" x14ac:dyDescent="0.2">
      <c r="A3" s="237"/>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row>
    <row r="4" spans="1:38" s="16" customFormat="1" ht="18" customHeight="1" x14ac:dyDescent="0.15">
      <c r="A4" s="157" t="s">
        <v>79</v>
      </c>
      <c r="B4" s="171" t="s">
        <v>11</v>
      </c>
      <c r="C4" s="239"/>
      <c r="D4" s="239" t="s">
        <v>65</v>
      </c>
      <c r="E4" s="170"/>
      <c r="F4" s="170"/>
      <c r="G4" s="240" t="s">
        <v>8</v>
      </c>
      <c r="H4" s="240"/>
      <c r="I4" s="240"/>
      <c r="J4" s="240"/>
      <c r="K4" s="240"/>
      <c r="L4" s="243" t="s">
        <v>15</v>
      </c>
      <c r="M4" s="244"/>
      <c r="N4" s="244"/>
      <c r="O4" s="244"/>
      <c r="P4" s="244"/>
      <c r="Q4" s="245"/>
      <c r="R4" s="240" t="s">
        <v>9</v>
      </c>
      <c r="S4" s="240"/>
      <c r="T4" s="240"/>
      <c r="U4" s="240"/>
      <c r="V4" s="240"/>
      <c r="W4" s="240"/>
      <c r="X4" s="240"/>
      <c r="Y4" s="240"/>
      <c r="Z4" s="246" t="s">
        <v>19</v>
      </c>
      <c r="AA4" s="246"/>
      <c r="AB4" s="246"/>
      <c r="AC4" s="247"/>
    </row>
    <row r="5" spans="1:38" ht="18" customHeight="1" x14ac:dyDescent="0.15">
      <c r="A5" s="158"/>
      <c r="B5" s="248" t="s">
        <v>80</v>
      </c>
      <c r="C5" s="249"/>
      <c r="D5" s="252" t="s">
        <v>100</v>
      </c>
      <c r="E5" s="253"/>
      <c r="F5" s="253"/>
      <c r="G5" s="241"/>
      <c r="H5" s="241"/>
      <c r="I5" s="241"/>
      <c r="J5" s="241"/>
      <c r="K5" s="241"/>
      <c r="L5" s="256" t="s">
        <v>66</v>
      </c>
      <c r="M5" s="257"/>
      <c r="N5" s="257"/>
      <c r="O5" s="257"/>
      <c r="P5" s="257"/>
      <c r="Q5" s="258"/>
      <c r="R5" s="241" t="s">
        <v>10</v>
      </c>
      <c r="S5" s="241"/>
      <c r="T5" s="241"/>
      <c r="U5" s="241"/>
      <c r="V5" s="241" t="s">
        <v>12</v>
      </c>
      <c r="W5" s="241"/>
      <c r="X5" s="241"/>
      <c r="Y5" s="241"/>
      <c r="Z5" s="262" t="s">
        <v>18</v>
      </c>
      <c r="AA5" s="262"/>
      <c r="AB5" s="262"/>
      <c r="AC5" s="263"/>
      <c r="AI5" s="17" t="s">
        <v>21</v>
      </c>
      <c r="AJ5" s="57">
        <v>1</v>
      </c>
      <c r="AK5" s="56" t="s">
        <v>102</v>
      </c>
      <c r="AL5" s="57">
        <v>1</v>
      </c>
    </row>
    <row r="6" spans="1:38" ht="18" customHeight="1" x14ac:dyDescent="0.15">
      <c r="A6" s="158"/>
      <c r="B6" s="248"/>
      <c r="C6" s="249"/>
      <c r="D6" s="252"/>
      <c r="E6" s="253"/>
      <c r="F6" s="253"/>
      <c r="G6" s="241"/>
      <c r="H6" s="241"/>
      <c r="I6" s="241"/>
      <c r="J6" s="241"/>
      <c r="K6" s="241"/>
      <c r="L6" s="259"/>
      <c r="M6" s="260"/>
      <c r="N6" s="260"/>
      <c r="O6" s="260"/>
      <c r="P6" s="260"/>
      <c r="Q6" s="261"/>
      <c r="R6" s="241"/>
      <c r="S6" s="241"/>
      <c r="T6" s="241"/>
      <c r="U6" s="241"/>
      <c r="V6" s="241" t="s">
        <v>13</v>
      </c>
      <c r="W6" s="241"/>
      <c r="X6" s="241"/>
      <c r="Y6" s="241"/>
      <c r="Z6" s="262" t="s">
        <v>17</v>
      </c>
      <c r="AA6" s="262"/>
      <c r="AB6" s="262"/>
      <c r="AC6" s="263"/>
      <c r="AI6" s="17" t="s">
        <v>22</v>
      </c>
      <c r="AJ6" s="57">
        <v>0.53</v>
      </c>
      <c r="AK6" s="56" t="s">
        <v>84</v>
      </c>
      <c r="AL6" s="18">
        <v>0.6</v>
      </c>
    </row>
    <row r="7" spans="1:38" ht="18" customHeight="1" thickBot="1" x14ac:dyDescent="0.2">
      <c r="A7" s="238"/>
      <c r="B7" s="250"/>
      <c r="C7" s="251"/>
      <c r="D7" s="254"/>
      <c r="E7" s="255"/>
      <c r="F7" s="255"/>
      <c r="G7" s="242"/>
      <c r="H7" s="242"/>
      <c r="I7" s="242"/>
      <c r="J7" s="242"/>
      <c r="K7" s="242"/>
      <c r="L7" s="264" t="s">
        <v>62</v>
      </c>
      <c r="M7" s="265"/>
      <c r="N7" s="265"/>
      <c r="O7" s="265"/>
      <c r="P7" s="265"/>
      <c r="Q7" s="266"/>
      <c r="R7" s="242"/>
      <c r="S7" s="242"/>
      <c r="T7" s="242"/>
      <c r="U7" s="242"/>
      <c r="V7" s="242" t="s">
        <v>14</v>
      </c>
      <c r="W7" s="242"/>
      <c r="X7" s="242"/>
      <c r="Y7" s="242"/>
      <c r="Z7" s="267" t="s">
        <v>16</v>
      </c>
      <c r="AA7" s="267"/>
      <c r="AB7" s="267"/>
      <c r="AC7" s="268"/>
      <c r="AI7" s="15" t="s">
        <v>82</v>
      </c>
      <c r="AK7" s="56" t="s">
        <v>64</v>
      </c>
      <c r="AL7" s="18">
        <v>0.2</v>
      </c>
    </row>
    <row r="8" spans="1:38" ht="24.75" customHeight="1" x14ac:dyDescent="0.15">
      <c r="A8" s="211" t="s">
        <v>23</v>
      </c>
      <c r="B8" s="213" t="s">
        <v>157</v>
      </c>
      <c r="C8" s="214"/>
      <c r="D8" s="215" t="s">
        <v>101</v>
      </c>
      <c r="E8" s="215"/>
      <c r="F8" s="215"/>
      <c r="G8" s="216" t="s">
        <v>69</v>
      </c>
      <c r="H8" s="216"/>
      <c r="I8" s="216"/>
      <c r="J8" s="216"/>
      <c r="K8" s="216"/>
      <c r="L8" s="219" t="s">
        <v>26</v>
      </c>
      <c r="M8" s="219"/>
      <c r="N8" s="219"/>
      <c r="O8" s="219"/>
      <c r="P8" s="219"/>
      <c r="Q8" s="219"/>
      <c r="R8" s="216" t="s">
        <v>27</v>
      </c>
      <c r="S8" s="216"/>
      <c r="T8" s="216"/>
      <c r="U8" s="216"/>
      <c r="V8" s="220" t="s">
        <v>28</v>
      </c>
      <c r="W8" s="220"/>
      <c r="X8" s="220"/>
      <c r="Y8" s="220"/>
      <c r="Z8" s="214" t="s">
        <v>138</v>
      </c>
      <c r="AA8" s="214"/>
      <c r="AB8" s="214"/>
      <c r="AC8" s="221"/>
      <c r="AK8" s="15" t="s">
        <v>82</v>
      </c>
    </row>
    <row r="9" spans="1:38" ht="24.75" customHeight="1" x14ac:dyDescent="0.15">
      <c r="A9" s="185"/>
      <c r="B9" s="140" t="s">
        <v>56</v>
      </c>
      <c r="C9" s="140"/>
      <c r="D9" s="140"/>
      <c r="E9" s="140"/>
      <c r="F9" s="141"/>
      <c r="G9" s="217"/>
      <c r="H9" s="217"/>
      <c r="I9" s="217"/>
      <c r="J9" s="217"/>
      <c r="K9" s="217"/>
      <c r="L9" s="222" t="s">
        <v>63</v>
      </c>
      <c r="M9" s="222"/>
      <c r="N9" s="222"/>
      <c r="O9" s="222"/>
      <c r="P9" s="222"/>
      <c r="Q9" s="222"/>
      <c r="R9" s="217"/>
      <c r="S9" s="217"/>
      <c r="T9" s="217"/>
      <c r="U9" s="217"/>
      <c r="V9" s="223" t="s">
        <v>32</v>
      </c>
      <c r="W9" s="223"/>
      <c r="X9" s="223"/>
      <c r="Y9" s="223"/>
      <c r="Z9" s="224" t="s">
        <v>139</v>
      </c>
      <c r="AA9" s="224"/>
      <c r="AB9" s="224"/>
      <c r="AC9" s="225"/>
    </row>
    <row r="10" spans="1:38" ht="24.75" customHeight="1" thickBot="1" x14ac:dyDescent="0.2">
      <c r="A10" s="212"/>
      <c r="B10" s="226">
        <f>VLOOKUP(B8,$AI$5:$AJ$7,2,FALSE)</f>
        <v>1</v>
      </c>
      <c r="C10" s="227"/>
      <c r="D10" s="227">
        <f>VLOOKUP(D8,$AK$5:$AL$8,2,FALSE)</f>
        <v>1</v>
      </c>
      <c r="E10" s="227"/>
      <c r="F10" s="227"/>
      <c r="G10" s="218"/>
      <c r="H10" s="218"/>
      <c r="I10" s="218"/>
      <c r="J10" s="218"/>
      <c r="K10" s="218"/>
      <c r="L10" s="228" t="s">
        <v>67</v>
      </c>
      <c r="M10" s="228"/>
      <c r="N10" s="228"/>
      <c r="O10" s="228"/>
      <c r="P10" s="228"/>
      <c r="Q10" s="228"/>
      <c r="R10" s="218"/>
      <c r="S10" s="218"/>
      <c r="T10" s="218"/>
      <c r="U10" s="218"/>
      <c r="V10" s="229">
        <v>8500</v>
      </c>
      <c r="W10" s="230"/>
      <c r="X10" s="230"/>
      <c r="Y10" s="94" t="s">
        <v>81</v>
      </c>
      <c r="Z10" s="231" t="s">
        <v>140</v>
      </c>
      <c r="AA10" s="231"/>
      <c r="AB10" s="231"/>
      <c r="AC10" s="232"/>
    </row>
    <row r="11" spans="1:38" ht="24.75" customHeight="1" thickTop="1" x14ac:dyDescent="0.15">
      <c r="A11" s="205">
        <v>1</v>
      </c>
      <c r="B11" s="206" t="s">
        <v>24</v>
      </c>
      <c r="C11" s="207"/>
      <c r="D11" s="208" t="s">
        <v>24</v>
      </c>
      <c r="E11" s="208"/>
      <c r="F11" s="208"/>
      <c r="G11" s="209"/>
      <c r="H11" s="209"/>
      <c r="I11" s="209"/>
      <c r="J11" s="209"/>
      <c r="K11" s="209"/>
      <c r="L11" s="210"/>
      <c r="M11" s="210"/>
      <c r="N11" s="210"/>
      <c r="O11" s="210"/>
      <c r="P11" s="210"/>
      <c r="Q11" s="210"/>
      <c r="R11" s="209"/>
      <c r="S11" s="209"/>
      <c r="T11" s="209"/>
      <c r="U11" s="209"/>
      <c r="V11" s="202" t="s">
        <v>20</v>
      </c>
      <c r="W11" s="202"/>
      <c r="X11" s="202"/>
      <c r="Y11" s="202"/>
      <c r="Z11" s="203" t="s">
        <v>141</v>
      </c>
      <c r="AA11" s="203"/>
      <c r="AB11" s="203"/>
      <c r="AC11" s="204"/>
    </row>
    <row r="12" spans="1:38" ht="24.75" customHeight="1" x14ac:dyDescent="0.15">
      <c r="A12" s="185"/>
      <c r="B12" s="140" t="s">
        <v>56</v>
      </c>
      <c r="C12" s="140"/>
      <c r="D12" s="140"/>
      <c r="E12" s="140"/>
      <c r="F12" s="141"/>
      <c r="G12" s="190"/>
      <c r="H12" s="190"/>
      <c r="I12" s="190"/>
      <c r="J12" s="190"/>
      <c r="K12" s="190"/>
      <c r="L12" s="183"/>
      <c r="M12" s="183"/>
      <c r="N12" s="183"/>
      <c r="O12" s="183"/>
      <c r="P12" s="183"/>
      <c r="Q12" s="183"/>
      <c r="R12" s="190"/>
      <c r="S12" s="190"/>
      <c r="T12" s="190"/>
      <c r="U12" s="190"/>
      <c r="V12" s="184" t="s">
        <v>46</v>
      </c>
      <c r="W12" s="184"/>
      <c r="X12" s="184"/>
      <c r="Y12" s="184"/>
      <c r="Z12" s="181" t="s">
        <v>142</v>
      </c>
      <c r="AA12" s="181"/>
      <c r="AB12" s="181"/>
      <c r="AC12" s="182"/>
    </row>
    <row r="13" spans="1:38" ht="24.75" customHeight="1" x14ac:dyDescent="0.15">
      <c r="A13" s="185"/>
      <c r="B13" s="162">
        <f>VLOOKUP(B11,$AI$5:$AJ$7,2,FALSE)</f>
        <v>0</v>
      </c>
      <c r="C13" s="199"/>
      <c r="D13" s="199">
        <f>VLOOKUP(D11,$AK$5:$AL$8,2,FALSE)</f>
        <v>0</v>
      </c>
      <c r="E13" s="199"/>
      <c r="F13" s="199"/>
      <c r="G13" s="190"/>
      <c r="H13" s="190"/>
      <c r="I13" s="190"/>
      <c r="J13" s="190"/>
      <c r="K13" s="190"/>
      <c r="L13" s="183"/>
      <c r="M13" s="183"/>
      <c r="N13" s="183"/>
      <c r="O13" s="183"/>
      <c r="P13" s="183"/>
      <c r="Q13" s="183"/>
      <c r="R13" s="190"/>
      <c r="S13" s="190"/>
      <c r="T13" s="190"/>
      <c r="U13" s="190"/>
      <c r="V13" s="200"/>
      <c r="W13" s="201"/>
      <c r="X13" s="201"/>
      <c r="Y13" s="95" t="s">
        <v>81</v>
      </c>
      <c r="Z13" s="181" t="s">
        <v>142</v>
      </c>
      <c r="AA13" s="181"/>
      <c r="AB13" s="181"/>
      <c r="AC13" s="182"/>
    </row>
    <row r="14" spans="1:38" ht="24.75" customHeight="1" x14ac:dyDescent="0.15">
      <c r="A14" s="185">
        <v>2</v>
      </c>
      <c r="B14" s="187" t="s">
        <v>24</v>
      </c>
      <c r="C14" s="188"/>
      <c r="D14" s="189" t="s">
        <v>24</v>
      </c>
      <c r="E14" s="189"/>
      <c r="F14" s="189"/>
      <c r="G14" s="190"/>
      <c r="H14" s="190"/>
      <c r="I14" s="190"/>
      <c r="J14" s="190"/>
      <c r="K14" s="190"/>
      <c r="L14" s="183"/>
      <c r="M14" s="183"/>
      <c r="N14" s="183"/>
      <c r="O14" s="183"/>
      <c r="P14" s="183"/>
      <c r="Q14" s="183"/>
      <c r="R14" s="190"/>
      <c r="S14" s="190"/>
      <c r="T14" s="190"/>
      <c r="U14" s="190"/>
      <c r="V14" s="180" t="s">
        <v>20</v>
      </c>
      <c r="W14" s="180"/>
      <c r="X14" s="180"/>
      <c r="Y14" s="180"/>
      <c r="Z14" s="181" t="s">
        <v>142</v>
      </c>
      <c r="AA14" s="181"/>
      <c r="AB14" s="181"/>
      <c r="AC14" s="182"/>
    </row>
    <row r="15" spans="1:38" ht="24.75" customHeight="1" x14ac:dyDescent="0.15">
      <c r="A15" s="185"/>
      <c r="B15" s="140" t="s">
        <v>56</v>
      </c>
      <c r="C15" s="140"/>
      <c r="D15" s="140"/>
      <c r="E15" s="140"/>
      <c r="F15" s="141"/>
      <c r="G15" s="190"/>
      <c r="H15" s="190"/>
      <c r="I15" s="190"/>
      <c r="J15" s="190"/>
      <c r="K15" s="190"/>
      <c r="L15" s="183"/>
      <c r="M15" s="183"/>
      <c r="N15" s="183"/>
      <c r="O15" s="183"/>
      <c r="P15" s="183"/>
      <c r="Q15" s="183"/>
      <c r="R15" s="190"/>
      <c r="S15" s="190"/>
      <c r="T15" s="190"/>
      <c r="U15" s="190"/>
      <c r="V15" s="184" t="s">
        <v>46</v>
      </c>
      <c r="W15" s="184"/>
      <c r="X15" s="184"/>
      <c r="Y15" s="184"/>
      <c r="Z15" s="181" t="s">
        <v>141</v>
      </c>
      <c r="AA15" s="181"/>
      <c r="AB15" s="181"/>
      <c r="AC15" s="182"/>
    </row>
    <row r="16" spans="1:38" ht="24.75" customHeight="1" x14ac:dyDescent="0.15">
      <c r="A16" s="185"/>
      <c r="B16" s="162">
        <f>VLOOKUP(B14,$AI$5:$AJ$7,2,FALSE)</f>
        <v>0</v>
      </c>
      <c r="C16" s="199"/>
      <c r="D16" s="199">
        <f>VLOOKUP(D14,$AK$5:$AL$8,2,FALSE)</f>
        <v>0</v>
      </c>
      <c r="E16" s="199"/>
      <c r="F16" s="199"/>
      <c r="G16" s="190"/>
      <c r="H16" s="190"/>
      <c r="I16" s="190"/>
      <c r="J16" s="190"/>
      <c r="K16" s="190"/>
      <c r="L16" s="183"/>
      <c r="M16" s="183"/>
      <c r="N16" s="183"/>
      <c r="O16" s="183"/>
      <c r="P16" s="183"/>
      <c r="Q16" s="183"/>
      <c r="R16" s="190"/>
      <c r="S16" s="190"/>
      <c r="T16" s="190"/>
      <c r="U16" s="190"/>
      <c r="V16" s="200"/>
      <c r="W16" s="201"/>
      <c r="X16" s="201"/>
      <c r="Y16" s="95" t="s">
        <v>81</v>
      </c>
      <c r="Z16" s="181" t="s">
        <v>141</v>
      </c>
      <c r="AA16" s="181"/>
      <c r="AB16" s="181"/>
      <c r="AC16" s="182"/>
    </row>
    <row r="17" spans="1:29" ht="24.75" customHeight="1" x14ac:dyDescent="0.15">
      <c r="A17" s="185">
        <v>3</v>
      </c>
      <c r="B17" s="187" t="s">
        <v>24</v>
      </c>
      <c r="C17" s="188"/>
      <c r="D17" s="189" t="s">
        <v>24</v>
      </c>
      <c r="E17" s="189"/>
      <c r="F17" s="189"/>
      <c r="G17" s="190"/>
      <c r="H17" s="190"/>
      <c r="I17" s="190"/>
      <c r="J17" s="190"/>
      <c r="K17" s="190"/>
      <c r="L17" s="183"/>
      <c r="M17" s="183"/>
      <c r="N17" s="183"/>
      <c r="O17" s="183"/>
      <c r="P17" s="183"/>
      <c r="Q17" s="183"/>
      <c r="R17" s="190"/>
      <c r="S17" s="190"/>
      <c r="T17" s="190"/>
      <c r="U17" s="190"/>
      <c r="V17" s="180" t="s">
        <v>20</v>
      </c>
      <c r="W17" s="180"/>
      <c r="X17" s="180"/>
      <c r="Y17" s="180"/>
      <c r="Z17" s="181" t="s">
        <v>141</v>
      </c>
      <c r="AA17" s="181"/>
      <c r="AB17" s="181"/>
      <c r="AC17" s="182"/>
    </row>
    <row r="18" spans="1:29" ht="24.75" customHeight="1" x14ac:dyDescent="0.15">
      <c r="A18" s="185"/>
      <c r="B18" s="140" t="s">
        <v>56</v>
      </c>
      <c r="C18" s="140"/>
      <c r="D18" s="140"/>
      <c r="E18" s="140"/>
      <c r="F18" s="141"/>
      <c r="G18" s="190"/>
      <c r="H18" s="190"/>
      <c r="I18" s="190"/>
      <c r="J18" s="190"/>
      <c r="K18" s="190"/>
      <c r="L18" s="183"/>
      <c r="M18" s="183"/>
      <c r="N18" s="183"/>
      <c r="O18" s="183"/>
      <c r="P18" s="183"/>
      <c r="Q18" s="183"/>
      <c r="R18" s="190"/>
      <c r="S18" s="190"/>
      <c r="T18" s="190"/>
      <c r="U18" s="190"/>
      <c r="V18" s="184" t="s">
        <v>46</v>
      </c>
      <c r="W18" s="184"/>
      <c r="X18" s="184"/>
      <c r="Y18" s="184"/>
      <c r="Z18" s="181" t="s">
        <v>142</v>
      </c>
      <c r="AA18" s="181"/>
      <c r="AB18" s="181"/>
      <c r="AC18" s="182"/>
    </row>
    <row r="19" spans="1:29" ht="24.75" customHeight="1" x14ac:dyDescent="0.15">
      <c r="A19" s="185"/>
      <c r="B19" s="162">
        <f>VLOOKUP(B17,$AI$5:$AJ$7,2,FALSE)</f>
        <v>0</v>
      </c>
      <c r="C19" s="199"/>
      <c r="D19" s="199">
        <f>VLOOKUP(D17,$AK$5:$AL$8,2,FALSE)</f>
        <v>0</v>
      </c>
      <c r="E19" s="199"/>
      <c r="F19" s="199"/>
      <c r="G19" s="190"/>
      <c r="H19" s="190"/>
      <c r="I19" s="190"/>
      <c r="J19" s="190"/>
      <c r="K19" s="190"/>
      <c r="L19" s="183"/>
      <c r="M19" s="183"/>
      <c r="N19" s="183"/>
      <c r="O19" s="183"/>
      <c r="P19" s="183"/>
      <c r="Q19" s="183"/>
      <c r="R19" s="190"/>
      <c r="S19" s="190"/>
      <c r="T19" s="190"/>
      <c r="U19" s="190"/>
      <c r="V19" s="200"/>
      <c r="W19" s="201"/>
      <c r="X19" s="201"/>
      <c r="Y19" s="95" t="s">
        <v>81</v>
      </c>
      <c r="Z19" s="181" t="s">
        <v>142</v>
      </c>
      <c r="AA19" s="181"/>
      <c r="AB19" s="181"/>
      <c r="AC19" s="182"/>
    </row>
    <row r="20" spans="1:29" ht="24.75" customHeight="1" x14ac:dyDescent="0.15">
      <c r="A20" s="185">
        <v>4</v>
      </c>
      <c r="B20" s="187" t="s">
        <v>24</v>
      </c>
      <c r="C20" s="188"/>
      <c r="D20" s="189" t="s">
        <v>24</v>
      </c>
      <c r="E20" s="189"/>
      <c r="F20" s="189"/>
      <c r="G20" s="190"/>
      <c r="H20" s="190"/>
      <c r="I20" s="190"/>
      <c r="J20" s="190"/>
      <c r="K20" s="190"/>
      <c r="L20" s="183"/>
      <c r="M20" s="183"/>
      <c r="N20" s="183"/>
      <c r="O20" s="183"/>
      <c r="P20" s="183"/>
      <c r="Q20" s="183"/>
      <c r="R20" s="190"/>
      <c r="S20" s="190"/>
      <c r="T20" s="190"/>
      <c r="U20" s="190"/>
      <c r="V20" s="180" t="s">
        <v>20</v>
      </c>
      <c r="W20" s="180"/>
      <c r="X20" s="180"/>
      <c r="Y20" s="180"/>
      <c r="Z20" s="181" t="s">
        <v>142</v>
      </c>
      <c r="AA20" s="181"/>
      <c r="AB20" s="181"/>
      <c r="AC20" s="182"/>
    </row>
    <row r="21" spans="1:29" ht="24.75" customHeight="1" x14ac:dyDescent="0.15">
      <c r="A21" s="185"/>
      <c r="B21" s="140" t="s">
        <v>56</v>
      </c>
      <c r="C21" s="140"/>
      <c r="D21" s="140"/>
      <c r="E21" s="140"/>
      <c r="F21" s="141"/>
      <c r="G21" s="190"/>
      <c r="H21" s="190"/>
      <c r="I21" s="190"/>
      <c r="J21" s="190"/>
      <c r="K21" s="190"/>
      <c r="L21" s="183"/>
      <c r="M21" s="183"/>
      <c r="N21" s="183"/>
      <c r="O21" s="183"/>
      <c r="P21" s="183"/>
      <c r="Q21" s="183"/>
      <c r="R21" s="190"/>
      <c r="S21" s="190"/>
      <c r="T21" s="190"/>
      <c r="U21" s="190"/>
      <c r="V21" s="184" t="s">
        <v>46</v>
      </c>
      <c r="W21" s="184"/>
      <c r="X21" s="184"/>
      <c r="Y21" s="184"/>
      <c r="Z21" s="181" t="s">
        <v>141</v>
      </c>
      <c r="AA21" s="181"/>
      <c r="AB21" s="181"/>
      <c r="AC21" s="182"/>
    </row>
    <row r="22" spans="1:29" ht="24.75" customHeight="1" x14ac:dyDescent="0.15">
      <c r="A22" s="185"/>
      <c r="B22" s="162">
        <f>VLOOKUP(B20,$AI$5:$AJ$7,2,FALSE)</f>
        <v>0</v>
      </c>
      <c r="C22" s="199"/>
      <c r="D22" s="199">
        <f>VLOOKUP(D20,$AK$5:$AL$8,2,FALSE)</f>
        <v>0</v>
      </c>
      <c r="E22" s="199"/>
      <c r="F22" s="199"/>
      <c r="G22" s="190"/>
      <c r="H22" s="190"/>
      <c r="I22" s="190"/>
      <c r="J22" s="190"/>
      <c r="K22" s="190"/>
      <c r="L22" s="183"/>
      <c r="M22" s="183"/>
      <c r="N22" s="183"/>
      <c r="O22" s="183"/>
      <c r="P22" s="183"/>
      <c r="Q22" s="183"/>
      <c r="R22" s="190"/>
      <c r="S22" s="190"/>
      <c r="T22" s="190"/>
      <c r="U22" s="190"/>
      <c r="V22" s="200"/>
      <c r="W22" s="201"/>
      <c r="X22" s="201"/>
      <c r="Y22" s="95" t="s">
        <v>81</v>
      </c>
      <c r="Z22" s="181" t="s">
        <v>141</v>
      </c>
      <c r="AA22" s="181"/>
      <c r="AB22" s="181"/>
      <c r="AC22" s="182"/>
    </row>
    <row r="23" spans="1:29" ht="24.75" customHeight="1" x14ac:dyDescent="0.15">
      <c r="A23" s="185">
        <v>5</v>
      </c>
      <c r="B23" s="187" t="s">
        <v>24</v>
      </c>
      <c r="C23" s="188"/>
      <c r="D23" s="189" t="s">
        <v>24</v>
      </c>
      <c r="E23" s="189"/>
      <c r="F23" s="189"/>
      <c r="G23" s="190"/>
      <c r="H23" s="190"/>
      <c r="I23" s="190"/>
      <c r="J23" s="190"/>
      <c r="K23" s="190"/>
      <c r="L23" s="183"/>
      <c r="M23" s="183"/>
      <c r="N23" s="183"/>
      <c r="O23" s="183"/>
      <c r="P23" s="183"/>
      <c r="Q23" s="183"/>
      <c r="R23" s="190"/>
      <c r="S23" s="190"/>
      <c r="T23" s="190"/>
      <c r="U23" s="190"/>
      <c r="V23" s="180" t="s">
        <v>20</v>
      </c>
      <c r="W23" s="180"/>
      <c r="X23" s="180"/>
      <c r="Y23" s="180"/>
      <c r="Z23" s="181" t="s">
        <v>141</v>
      </c>
      <c r="AA23" s="181"/>
      <c r="AB23" s="181"/>
      <c r="AC23" s="182"/>
    </row>
    <row r="24" spans="1:29" ht="24.75" customHeight="1" x14ac:dyDescent="0.15">
      <c r="A24" s="185"/>
      <c r="B24" s="140" t="s">
        <v>56</v>
      </c>
      <c r="C24" s="140"/>
      <c r="D24" s="140"/>
      <c r="E24" s="140"/>
      <c r="F24" s="141"/>
      <c r="G24" s="190"/>
      <c r="H24" s="190"/>
      <c r="I24" s="190"/>
      <c r="J24" s="190"/>
      <c r="K24" s="190"/>
      <c r="L24" s="183"/>
      <c r="M24" s="183"/>
      <c r="N24" s="183"/>
      <c r="O24" s="183"/>
      <c r="P24" s="183"/>
      <c r="Q24" s="183"/>
      <c r="R24" s="190"/>
      <c r="S24" s="190"/>
      <c r="T24" s="190"/>
      <c r="U24" s="190"/>
      <c r="V24" s="184" t="s">
        <v>46</v>
      </c>
      <c r="W24" s="184"/>
      <c r="X24" s="184"/>
      <c r="Y24" s="184"/>
      <c r="Z24" s="181" t="s">
        <v>141</v>
      </c>
      <c r="AA24" s="181"/>
      <c r="AB24" s="181"/>
      <c r="AC24" s="182"/>
    </row>
    <row r="25" spans="1:29" ht="24.75" customHeight="1" thickBot="1" x14ac:dyDescent="0.2">
      <c r="A25" s="186"/>
      <c r="B25" s="192">
        <f>VLOOKUP(B23,$AI$5:$AJ$7,2,FALSE)</f>
        <v>0</v>
      </c>
      <c r="C25" s="193"/>
      <c r="D25" s="193">
        <f>VLOOKUP(D23,$AK$5:$AL$8,2,FALSE)</f>
        <v>0</v>
      </c>
      <c r="E25" s="193"/>
      <c r="F25" s="193"/>
      <c r="G25" s="191"/>
      <c r="H25" s="191"/>
      <c r="I25" s="191"/>
      <c r="J25" s="191"/>
      <c r="K25" s="191"/>
      <c r="L25" s="194"/>
      <c r="M25" s="194"/>
      <c r="N25" s="194"/>
      <c r="O25" s="194"/>
      <c r="P25" s="194"/>
      <c r="Q25" s="194"/>
      <c r="R25" s="191"/>
      <c r="S25" s="191"/>
      <c r="T25" s="191"/>
      <c r="U25" s="191"/>
      <c r="V25" s="195"/>
      <c r="W25" s="196"/>
      <c r="X25" s="196"/>
      <c r="Y25" s="96" t="s">
        <v>81</v>
      </c>
      <c r="Z25" s="197" t="s">
        <v>141</v>
      </c>
      <c r="AA25" s="197"/>
      <c r="AB25" s="197"/>
      <c r="AC25" s="198"/>
    </row>
    <row r="26" spans="1:29" ht="18" customHeight="1" x14ac:dyDescent="0.15">
      <c r="A26" s="157" t="s">
        <v>151</v>
      </c>
      <c r="B26" s="97">
        <v>1</v>
      </c>
      <c r="C26" s="170" t="s">
        <v>29</v>
      </c>
      <c r="D26" s="170"/>
      <c r="E26" s="171"/>
      <c r="F26" s="98">
        <v>7</v>
      </c>
      <c r="G26" s="172" t="s">
        <v>30</v>
      </c>
      <c r="H26" s="173"/>
      <c r="I26" s="168"/>
      <c r="J26" s="174">
        <f>B13</f>
        <v>0</v>
      </c>
      <c r="K26" s="175"/>
      <c r="L26" s="176" t="s">
        <v>72</v>
      </c>
      <c r="M26" s="177"/>
      <c r="N26" s="177"/>
      <c r="O26" s="174">
        <f>D13</f>
        <v>0</v>
      </c>
      <c r="P26" s="178"/>
      <c r="Q26" s="176" t="s">
        <v>35</v>
      </c>
      <c r="R26" s="177"/>
      <c r="S26" s="177">
        <f>F26</f>
        <v>7</v>
      </c>
      <c r="T26" s="179"/>
      <c r="U26" s="70" t="s">
        <v>85</v>
      </c>
      <c r="V26" s="166">
        <f>J26</f>
        <v>0</v>
      </c>
      <c r="W26" s="167"/>
      <c r="X26" s="99" t="s">
        <v>85</v>
      </c>
      <c r="Y26" s="166">
        <f>O26</f>
        <v>0</v>
      </c>
      <c r="Z26" s="167"/>
      <c r="AA26" s="100" t="s">
        <v>143</v>
      </c>
      <c r="AB26" s="168">
        <f>F26*J26*O26</f>
        <v>0</v>
      </c>
      <c r="AC26" s="169"/>
    </row>
    <row r="27" spans="1:29" ht="18" customHeight="1" x14ac:dyDescent="0.15">
      <c r="A27" s="158"/>
      <c r="B27" s="68">
        <v>2</v>
      </c>
      <c r="C27" s="160" t="s">
        <v>29</v>
      </c>
      <c r="D27" s="160"/>
      <c r="E27" s="139"/>
      <c r="F27" s="101">
        <v>7</v>
      </c>
      <c r="G27" s="139" t="s">
        <v>30</v>
      </c>
      <c r="H27" s="140"/>
      <c r="I27" s="150"/>
      <c r="J27" s="161">
        <f>B16</f>
        <v>0</v>
      </c>
      <c r="K27" s="162"/>
      <c r="L27" s="163" t="s">
        <v>72</v>
      </c>
      <c r="M27" s="164"/>
      <c r="N27" s="164"/>
      <c r="O27" s="161">
        <f>D16</f>
        <v>0</v>
      </c>
      <c r="P27" s="141"/>
      <c r="Q27" s="163" t="s">
        <v>35</v>
      </c>
      <c r="R27" s="164"/>
      <c r="S27" s="164">
        <f>F27</f>
        <v>7</v>
      </c>
      <c r="T27" s="165"/>
      <c r="U27" s="69" t="s">
        <v>85</v>
      </c>
      <c r="V27" s="148">
        <f>J27</f>
        <v>0</v>
      </c>
      <c r="W27" s="149"/>
      <c r="X27" s="102" t="s">
        <v>85</v>
      </c>
      <c r="Y27" s="148">
        <f>O27</f>
        <v>0</v>
      </c>
      <c r="Z27" s="149"/>
      <c r="AA27" s="103" t="s">
        <v>144</v>
      </c>
      <c r="AB27" s="150">
        <f>F27*J27*O27</f>
        <v>0</v>
      </c>
      <c r="AC27" s="151"/>
    </row>
    <row r="28" spans="1:29" ht="18" customHeight="1" x14ac:dyDescent="0.15">
      <c r="A28" s="158"/>
      <c r="B28" s="68">
        <v>3</v>
      </c>
      <c r="C28" s="160" t="s">
        <v>29</v>
      </c>
      <c r="D28" s="160"/>
      <c r="E28" s="139"/>
      <c r="F28" s="101">
        <v>7</v>
      </c>
      <c r="G28" s="139" t="s">
        <v>30</v>
      </c>
      <c r="H28" s="140"/>
      <c r="I28" s="150"/>
      <c r="J28" s="161">
        <f>B19</f>
        <v>0</v>
      </c>
      <c r="K28" s="162"/>
      <c r="L28" s="163" t="s">
        <v>72</v>
      </c>
      <c r="M28" s="164"/>
      <c r="N28" s="164"/>
      <c r="O28" s="161">
        <f>D19</f>
        <v>0</v>
      </c>
      <c r="P28" s="141"/>
      <c r="Q28" s="163" t="s">
        <v>35</v>
      </c>
      <c r="R28" s="164"/>
      <c r="S28" s="164">
        <f>F28</f>
        <v>7</v>
      </c>
      <c r="T28" s="165"/>
      <c r="U28" s="69" t="s">
        <v>85</v>
      </c>
      <c r="V28" s="148">
        <f>J28</f>
        <v>0</v>
      </c>
      <c r="W28" s="149"/>
      <c r="X28" s="102" t="s">
        <v>85</v>
      </c>
      <c r="Y28" s="148">
        <f>O28</f>
        <v>0</v>
      </c>
      <c r="Z28" s="149"/>
      <c r="AA28" s="103" t="s">
        <v>144</v>
      </c>
      <c r="AB28" s="150">
        <f>F28*J28*O28</f>
        <v>0</v>
      </c>
      <c r="AC28" s="151"/>
    </row>
    <row r="29" spans="1:29" ht="18" customHeight="1" x14ac:dyDescent="0.15">
      <c r="A29" s="158"/>
      <c r="B29" s="68">
        <v>4</v>
      </c>
      <c r="C29" s="160" t="s">
        <v>29</v>
      </c>
      <c r="D29" s="160"/>
      <c r="E29" s="139"/>
      <c r="F29" s="101">
        <v>7</v>
      </c>
      <c r="G29" s="139" t="s">
        <v>30</v>
      </c>
      <c r="H29" s="140"/>
      <c r="I29" s="150"/>
      <c r="J29" s="161">
        <f>B22</f>
        <v>0</v>
      </c>
      <c r="K29" s="162"/>
      <c r="L29" s="163" t="s">
        <v>72</v>
      </c>
      <c r="M29" s="164"/>
      <c r="N29" s="164"/>
      <c r="O29" s="161">
        <f>D22</f>
        <v>0</v>
      </c>
      <c r="P29" s="141"/>
      <c r="Q29" s="163" t="s">
        <v>35</v>
      </c>
      <c r="R29" s="164"/>
      <c r="S29" s="164">
        <f>F29</f>
        <v>7</v>
      </c>
      <c r="T29" s="165"/>
      <c r="U29" s="69" t="s">
        <v>85</v>
      </c>
      <c r="V29" s="148">
        <f>J29</f>
        <v>0</v>
      </c>
      <c r="W29" s="149"/>
      <c r="X29" s="102" t="s">
        <v>85</v>
      </c>
      <c r="Y29" s="148">
        <f>O29</f>
        <v>0</v>
      </c>
      <c r="Z29" s="149"/>
      <c r="AA29" s="103" t="s">
        <v>144</v>
      </c>
      <c r="AB29" s="150">
        <f>F29*J29*O29</f>
        <v>0</v>
      </c>
      <c r="AC29" s="151"/>
    </row>
    <row r="30" spans="1:29" ht="18" customHeight="1" x14ac:dyDescent="0.15">
      <c r="A30" s="158"/>
      <c r="B30" s="68">
        <v>5</v>
      </c>
      <c r="C30" s="160" t="s">
        <v>29</v>
      </c>
      <c r="D30" s="160"/>
      <c r="E30" s="139"/>
      <c r="F30" s="101">
        <v>7</v>
      </c>
      <c r="G30" s="139" t="s">
        <v>30</v>
      </c>
      <c r="H30" s="140"/>
      <c r="I30" s="150"/>
      <c r="J30" s="161">
        <f>B25</f>
        <v>0</v>
      </c>
      <c r="K30" s="162"/>
      <c r="L30" s="163" t="s">
        <v>72</v>
      </c>
      <c r="M30" s="164"/>
      <c r="N30" s="164"/>
      <c r="O30" s="161">
        <f>D25</f>
        <v>0</v>
      </c>
      <c r="P30" s="141"/>
      <c r="Q30" s="163" t="s">
        <v>35</v>
      </c>
      <c r="R30" s="164"/>
      <c r="S30" s="164">
        <f>F30</f>
        <v>7</v>
      </c>
      <c r="T30" s="165"/>
      <c r="U30" s="69" t="s">
        <v>85</v>
      </c>
      <c r="V30" s="148">
        <f>J30</f>
        <v>0</v>
      </c>
      <c r="W30" s="149"/>
      <c r="X30" s="102" t="s">
        <v>85</v>
      </c>
      <c r="Y30" s="148">
        <f>O30</f>
        <v>0</v>
      </c>
      <c r="Z30" s="149"/>
      <c r="AA30" s="103" t="s">
        <v>145</v>
      </c>
      <c r="AB30" s="150">
        <f>F30*J30*O30</f>
        <v>0</v>
      </c>
      <c r="AC30" s="151"/>
    </row>
    <row r="31" spans="1:29" ht="18" customHeight="1" thickBot="1" x14ac:dyDescent="0.2">
      <c r="A31" s="159"/>
      <c r="B31" s="152" t="s">
        <v>33</v>
      </c>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4">
        <f>SUM(AB26:AC30)</f>
        <v>0</v>
      </c>
      <c r="AB31" s="155"/>
      <c r="AC31" s="156"/>
    </row>
    <row r="32" spans="1:29" ht="14.25" customHeight="1" x14ac:dyDescent="0.15">
      <c r="A32" s="145" t="s">
        <v>31</v>
      </c>
      <c r="B32" s="135" t="s">
        <v>146</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7"/>
    </row>
    <row r="33" spans="1:29" ht="14.25" customHeight="1" x14ac:dyDescent="0.15">
      <c r="A33" s="146"/>
      <c r="B33" s="142" t="s">
        <v>150</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4"/>
    </row>
    <row r="34" spans="1:29" ht="14.25" customHeight="1" x14ac:dyDescent="0.15">
      <c r="A34" s="146"/>
      <c r="B34" s="142" t="s">
        <v>147</v>
      </c>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4"/>
    </row>
    <row r="35" spans="1:29" ht="14.25" customHeight="1" x14ac:dyDescent="0.15">
      <c r="A35" s="146"/>
      <c r="B35" s="142" t="s">
        <v>148</v>
      </c>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4"/>
    </row>
    <row r="36" spans="1:29" ht="14.25" customHeight="1" x14ac:dyDescent="0.15">
      <c r="A36" s="146"/>
      <c r="B36" s="142" t="s">
        <v>149</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4"/>
    </row>
    <row r="37" spans="1:29" ht="14.25" customHeight="1" x14ac:dyDescent="0.15">
      <c r="A37" s="146"/>
      <c r="B37" s="142" t="s">
        <v>103</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4"/>
    </row>
    <row r="38" spans="1:29" ht="14.25" customHeight="1" x14ac:dyDescent="0.15">
      <c r="A38" s="146"/>
      <c r="B38" s="142" t="s">
        <v>152</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4"/>
    </row>
    <row r="39" spans="1:29" ht="14.25" customHeight="1" x14ac:dyDescent="0.15">
      <c r="A39" s="146"/>
      <c r="B39" s="142" t="s">
        <v>153</v>
      </c>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4"/>
    </row>
    <row r="40" spans="1:29" ht="14.25" customHeight="1" thickBot="1" x14ac:dyDescent="0.2">
      <c r="A40" s="147"/>
      <c r="B40" s="233" t="s">
        <v>154</v>
      </c>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5"/>
    </row>
    <row r="41" spans="1:29" ht="18" customHeight="1" x14ac:dyDescent="0.15"/>
    <row r="42" spans="1:29" ht="18" customHeight="1" x14ac:dyDescent="0.15"/>
    <row r="43" spans="1:29" ht="18" customHeight="1" x14ac:dyDescent="0.15"/>
    <row r="44" spans="1:29" ht="18" customHeight="1" x14ac:dyDescent="0.15"/>
    <row r="45" spans="1:29" ht="18" customHeight="1" x14ac:dyDescent="0.15"/>
    <row r="46" spans="1:29" ht="18" customHeight="1" x14ac:dyDescent="0.15"/>
  </sheetData>
  <mergeCells count="187">
    <mergeCell ref="B36:AC36"/>
    <mergeCell ref="B38:AC38"/>
    <mergeCell ref="B40:AC40"/>
    <mergeCell ref="B39:AC39"/>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C28:E28"/>
    <mergeCell ref="G28:I28"/>
    <mergeCell ref="J28:K28"/>
    <mergeCell ref="L28:N28"/>
    <mergeCell ref="O28:P28"/>
    <mergeCell ref="Q28:R28"/>
    <mergeCell ref="S28:T28"/>
    <mergeCell ref="V28:W28"/>
    <mergeCell ref="Y26:Z26"/>
    <mergeCell ref="G29:I29"/>
    <mergeCell ref="J29:K29"/>
    <mergeCell ref="L29:N29"/>
    <mergeCell ref="O29:P29"/>
    <mergeCell ref="Q29:R29"/>
    <mergeCell ref="S29:T29"/>
    <mergeCell ref="V29:W29"/>
    <mergeCell ref="Y29:Z29"/>
    <mergeCell ref="AB29:AC29"/>
    <mergeCell ref="B32:AC32"/>
    <mergeCell ref="W1:Y1"/>
    <mergeCell ref="Z1:AC1"/>
    <mergeCell ref="B34:AC34"/>
    <mergeCell ref="B35:AC35"/>
    <mergeCell ref="A32:A40"/>
    <mergeCell ref="B37:AC37"/>
    <mergeCell ref="V30:W30"/>
    <mergeCell ref="Y30:Z30"/>
    <mergeCell ref="AB30:AC30"/>
    <mergeCell ref="B31:Z31"/>
    <mergeCell ref="AA31:AC31"/>
    <mergeCell ref="B33:AC33"/>
    <mergeCell ref="A26:A31"/>
    <mergeCell ref="C30:E30"/>
    <mergeCell ref="G30:I30"/>
    <mergeCell ref="J30:K30"/>
    <mergeCell ref="L30:N30"/>
    <mergeCell ref="O30:P30"/>
    <mergeCell ref="Q30:R30"/>
    <mergeCell ref="S30:T30"/>
    <mergeCell ref="Y28:Z28"/>
    <mergeCell ref="AB28:AC28"/>
    <mergeCell ref="C29:E29"/>
  </mergeCells>
  <phoneticPr fontId="1"/>
  <dataValidations count="2">
    <dataValidation type="list" allowBlank="1" showInputMessage="1" showErrorMessage="1" sqref="D8:F8 D23:F23 D20:F20 D17:F17 D14:F14 D11:F11">
      <formula1>$AK$5:$AK$8</formula1>
    </dataValidation>
    <dataValidation type="list" allowBlank="1" showInputMessage="1" showErrorMessage="1" sqref="B8:C8 B23:C23 B20:C20 B17:C17 B14:C14 B11:C11">
      <formula1>$AI$5:$AI$7</formula1>
    </dataValidation>
  </dataValidations>
  <pageMargins left="0.78740157480314965" right="0.39370078740157483" top="0.78740157480314965" bottom="0.59055118110236227" header="0.59055118110236227" footer="0.39370078740157483"/>
  <pageSetup paperSize="9" scale="98" orientation="portrait" r:id="rId1"/>
  <headerFooter>
    <oddFooter>&amp;R&amp;"ＭＳ 明朝,標準"&amp;8鳴門市文化会館耐震改修工事ＤＢ対象事業者選定等ＣＭ業務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Y23"/>
  <sheetViews>
    <sheetView showGridLines="0" view="pageBreakPreview" zoomScale="85" zoomScaleNormal="115" zoomScaleSheetLayoutView="85" workbookViewId="0">
      <selection activeCell="A7" sqref="A7:J7"/>
    </sheetView>
  </sheetViews>
  <sheetFormatPr defaultColWidth="13" defaultRowHeight="12" x14ac:dyDescent="0.15"/>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1" width="13" style="3" hidden="1" customWidth="1"/>
    <col min="52" max="52" width="13" style="3" customWidth="1"/>
    <col min="53" max="16384" width="13" style="3"/>
  </cols>
  <sheetData>
    <row r="1" spans="1:50" ht="25.5" customHeight="1" x14ac:dyDescent="0.15">
      <c r="A1" s="89" t="s">
        <v>113</v>
      </c>
      <c r="W1" s="160" t="s">
        <v>108</v>
      </c>
      <c r="X1" s="160"/>
      <c r="Y1" s="160"/>
      <c r="Z1" s="139"/>
      <c r="AA1" s="140"/>
      <c r="AB1" s="140"/>
      <c r="AC1" s="141"/>
    </row>
    <row r="2" spans="1:50" ht="49.5" customHeight="1" thickBot="1" x14ac:dyDescent="0.2">
      <c r="A2" s="26" t="s">
        <v>7</v>
      </c>
      <c r="B2" s="9"/>
      <c r="C2" s="9"/>
      <c r="D2" s="9"/>
      <c r="E2" s="9"/>
      <c r="F2" s="9"/>
      <c r="G2" s="9"/>
      <c r="H2" s="9"/>
      <c r="I2" s="9"/>
      <c r="J2" s="9"/>
      <c r="K2" s="9"/>
      <c r="L2" s="9"/>
      <c r="M2" s="281" t="s">
        <v>158</v>
      </c>
      <c r="N2" s="281"/>
      <c r="O2" s="281"/>
      <c r="P2" s="281"/>
      <c r="Q2" s="281"/>
      <c r="R2" s="281"/>
      <c r="S2" s="281"/>
      <c r="T2" s="281"/>
      <c r="U2" s="281"/>
      <c r="V2" s="281"/>
      <c r="W2" s="281"/>
      <c r="X2" s="281"/>
      <c r="Y2" s="280" t="s">
        <v>88</v>
      </c>
      <c r="Z2" s="280"/>
      <c r="AA2" s="280"/>
      <c r="AB2" s="280"/>
      <c r="AC2" s="280"/>
      <c r="AD2" s="9"/>
      <c r="AE2" s="9"/>
    </row>
    <row r="3" spans="1:50" s="2" customFormat="1" ht="49.5" customHeight="1" thickBot="1" x14ac:dyDescent="0.2">
      <c r="A3" s="339" t="s">
        <v>1</v>
      </c>
      <c r="B3" s="340"/>
      <c r="C3" s="341"/>
      <c r="D3" s="341"/>
      <c r="E3" s="341"/>
      <c r="F3" s="341"/>
      <c r="G3" s="341"/>
      <c r="H3" s="341"/>
      <c r="I3" s="341"/>
      <c r="J3" s="341"/>
      <c r="K3" s="341"/>
      <c r="L3" s="341"/>
      <c r="M3" s="341"/>
      <c r="N3" s="342" t="s">
        <v>86</v>
      </c>
      <c r="O3" s="343"/>
      <c r="P3" s="343"/>
      <c r="Q3" s="344"/>
      <c r="R3" s="345" t="s">
        <v>39</v>
      </c>
      <c r="S3" s="341"/>
      <c r="T3" s="341"/>
      <c r="U3" s="341"/>
      <c r="V3" s="341"/>
      <c r="W3" s="341"/>
      <c r="X3" s="341"/>
      <c r="Y3" s="341"/>
      <c r="Z3" s="20" t="s">
        <v>40</v>
      </c>
      <c r="AA3" s="295"/>
      <c r="AB3" s="295"/>
      <c r="AC3" s="28" t="s">
        <v>41</v>
      </c>
      <c r="AD3" s="21"/>
      <c r="AE3" s="21"/>
      <c r="AF3" s="21"/>
    </row>
    <row r="4" spans="1:50" s="2" customFormat="1" ht="49.5" customHeight="1" thickBot="1" x14ac:dyDescent="0.2">
      <c r="A4" s="339" t="s">
        <v>36</v>
      </c>
      <c r="B4" s="340"/>
      <c r="C4" s="345"/>
      <c r="D4" s="341"/>
      <c r="E4" s="341"/>
      <c r="F4" s="341"/>
      <c r="G4" s="341"/>
      <c r="H4" s="341"/>
      <c r="I4" s="341"/>
      <c r="J4" s="341"/>
      <c r="K4" s="341"/>
      <c r="L4" s="341"/>
      <c r="M4" s="341"/>
      <c r="N4" s="342" t="s">
        <v>38</v>
      </c>
      <c r="O4" s="344"/>
      <c r="P4" s="345"/>
      <c r="Q4" s="341"/>
      <c r="R4" s="341"/>
      <c r="S4" s="341"/>
      <c r="T4" s="341"/>
      <c r="U4" s="353"/>
      <c r="V4" s="336" t="s">
        <v>42</v>
      </c>
      <c r="W4" s="337"/>
      <c r="X4" s="337"/>
      <c r="Y4" s="338"/>
      <c r="Z4" s="347"/>
      <c r="AA4" s="295"/>
      <c r="AB4" s="295"/>
      <c r="AC4" s="29" t="s">
        <v>44</v>
      </c>
      <c r="AD4" s="21"/>
      <c r="AE4" s="21"/>
      <c r="AF4" s="21"/>
    </row>
    <row r="5" spans="1:50" s="2" customFormat="1" ht="49.5" customHeight="1" x14ac:dyDescent="0.15">
      <c r="A5" s="73" t="s">
        <v>94</v>
      </c>
      <c r="B5" s="74"/>
      <c r="C5" s="74"/>
      <c r="D5" s="74"/>
      <c r="E5" s="74"/>
      <c r="F5" s="74"/>
      <c r="G5" s="74"/>
      <c r="H5" s="74"/>
      <c r="I5" s="74"/>
      <c r="J5" s="74"/>
      <c r="K5" s="74"/>
      <c r="L5" s="74"/>
      <c r="M5" s="74"/>
      <c r="N5" s="74"/>
      <c r="O5" s="74"/>
      <c r="P5" s="74"/>
      <c r="Q5" s="74"/>
      <c r="R5" s="74"/>
      <c r="S5" s="74"/>
      <c r="T5" s="74"/>
      <c r="U5" s="74"/>
      <c r="V5" s="74"/>
      <c r="W5" s="74"/>
      <c r="X5" s="74"/>
      <c r="Y5" s="75"/>
      <c r="Z5" s="172" t="s">
        <v>116</v>
      </c>
      <c r="AA5" s="173"/>
      <c r="AB5" s="173"/>
      <c r="AC5" s="282"/>
      <c r="AD5" s="21"/>
      <c r="AE5" s="21"/>
      <c r="AF5" s="21"/>
    </row>
    <row r="6" spans="1:50" s="2" customFormat="1" ht="49.5" customHeight="1" x14ac:dyDescent="0.15">
      <c r="A6" s="283" t="s">
        <v>50</v>
      </c>
      <c r="B6" s="284"/>
      <c r="C6" s="284"/>
      <c r="D6" s="284"/>
      <c r="E6" s="284"/>
      <c r="F6" s="284"/>
      <c r="G6" s="284"/>
      <c r="H6" s="284"/>
      <c r="I6" s="284"/>
      <c r="J6" s="284"/>
      <c r="K6" s="50" t="s">
        <v>43</v>
      </c>
      <c r="L6" s="51"/>
      <c r="M6" s="51"/>
      <c r="N6" s="285"/>
      <c r="O6" s="285"/>
      <c r="P6" s="285"/>
      <c r="Q6" s="285"/>
      <c r="R6" s="50" t="s">
        <v>52</v>
      </c>
      <c r="S6" s="52"/>
      <c r="T6" s="53"/>
      <c r="U6" s="53"/>
      <c r="V6" s="53"/>
      <c r="W6" s="285"/>
      <c r="X6" s="285"/>
      <c r="Y6" s="54" t="s">
        <v>44</v>
      </c>
      <c r="Z6" s="286">
        <f>VLOOKUP(A6,$AI$6:$AJ$7,2,FALSE)</f>
        <v>0</v>
      </c>
      <c r="AA6" s="287"/>
      <c r="AB6" s="288">
        <f>IF(SUM(Z8:AA9)&gt;=2,2,SUM(Z8:AA9))+Z6+Z7</f>
        <v>0</v>
      </c>
      <c r="AC6" s="289"/>
      <c r="AD6" s="21"/>
      <c r="AE6" s="21"/>
      <c r="AF6" s="21"/>
      <c r="AI6" s="33" t="s">
        <v>112</v>
      </c>
      <c r="AJ6" s="38">
        <v>1</v>
      </c>
      <c r="AK6" s="32" t="s">
        <v>89</v>
      </c>
      <c r="AL6" s="38">
        <v>2</v>
      </c>
      <c r="AM6" s="32" t="s">
        <v>47</v>
      </c>
      <c r="AN6" s="38">
        <v>1</v>
      </c>
      <c r="AO6" s="33" t="s">
        <v>90</v>
      </c>
      <c r="AP6" s="39">
        <v>1</v>
      </c>
      <c r="AQ6" s="30"/>
      <c r="AR6" s="30"/>
      <c r="AS6" s="30"/>
      <c r="AT6" s="30"/>
      <c r="AU6" s="30"/>
      <c r="AV6" s="30"/>
      <c r="AW6" s="30"/>
      <c r="AX6" s="30"/>
    </row>
    <row r="7" spans="1:50" s="2" customFormat="1" ht="49.5" customHeight="1" x14ac:dyDescent="0.15">
      <c r="A7" s="293" t="s">
        <v>50</v>
      </c>
      <c r="B7" s="294"/>
      <c r="C7" s="294"/>
      <c r="D7" s="294"/>
      <c r="E7" s="294"/>
      <c r="F7" s="294"/>
      <c r="G7" s="294"/>
      <c r="H7" s="294"/>
      <c r="I7" s="294"/>
      <c r="J7" s="294"/>
      <c r="K7" s="24" t="s">
        <v>43</v>
      </c>
      <c r="L7" s="27"/>
      <c r="M7" s="27"/>
      <c r="N7" s="346"/>
      <c r="O7" s="346"/>
      <c r="P7" s="346"/>
      <c r="Q7" s="346"/>
      <c r="R7" s="24" t="s">
        <v>52</v>
      </c>
      <c r="S7" s="34"/>
      <c r="T7" s="23"/>
      <c r="U7" s="23"/>
      <c r="V7" s="23"/>
      <c r="W7" s="346"/>
      <c r="X7" s="346"/>
      <c r="Y7" s="25" t="s">
        <v>44</v>
      </c>
      <c r="Z7" s="286">
        <f>VLOOKUP(A7,$AK$6:$AL$7,2,FALSE)</f>
        <v>0</v>
      </c>
      <c r="AA7" s="287"/>
      <c r="AB7" s="290"/>
      <c r="AC7" s="289"/>
      <c r="AD7" s="21"/>
      <c r="AE7" s="21"/>
      <c r="AF7" s="21"/>
      <c r="AI7" s="33" t="s">
        <v>50</v>
      </c>
      <c r="AJ7" s="38">
        <v>0</v>
      </c>
      <c r="AK7" s="32" t="s">
        <v>50</v>
      </c>
      <c r="AL7" s="38">
        <v>0</v>
      </c>
      <c r="AM7" s="32" t="s">
        <v>50</v>
      </c>
      <c r="AN7" s="38">
        <v>0</v>
      </c>
      <c r="AO7" s="33" t="s">
        <v>49</v>
      </c>
      <c r="AP7" s="40">
        <v>1</v>
      </c>
      <c r="AQ7" s="31"/>
      <c r="AR7" s="31"/>
      <c r="AS7" s="31"/>
      <c r="AT7" s="31"/>
      <c r="AU7" s="31"/>
      <c r="AV7" s="31"/>
      <c r="AW7" s="31"/>
      <c r="AX7" s="31"/>
    </row>
    <row r="8" spans="1:50" s="2" customFormat="1" ht="49.5" customHeight="1" x14ac:dyDescent="0.15">
      <c r="A8" s="293" t="s">
        <v>50</v>
      </c>
      <c r="B8" s="294"/>
      <c r="C8" s="294"/>
      <c r="D8" s="294"/>
      <c r="E8" s="294"/>
      <c r="F8" s="294"/>
      <c r="G8" s="294"/>
      <c r="H8" s="294"/>
      <c r="I8" s="294"/>
      <c r="J8" s="294"/>
      <c r="K8" s="24" t="s">
        <v>43</v>
      </c>
      <c r="L8" s="27"/>
      <c r="M8" s="27"/>
      <c r="N8" s="346"/>
      <c r="O8" s="346"/>
      <c r="P8" s="346"/>
      <c r="Q8" s="346"/>
      <c r="R8" s="24" t="s">
        <v>52</v>
      </c>
      <c r="S8" s="34"/>
      <c r="T8" s="23"/>
      <c r="U8" s="23"/>
      <c r="V8" s="23"/>
      <c r="W8" s="346"/>
      <c r="X8" s="346"/>
      <c r="Y8" s="25" t="s">
        <v>44</v>
      </c>
      <c r="Z8" s="286">
        <f>VLOOKUP(A8,$AM$6:$AN$7,2,FALSE)</f>
        <v>0</v>
      </c>
      <c r="AA8" s="287"/>
      <c r="AB8" s="290"/>
      <c r="AC8" s="289"/>
      <c r="AD8" s="21"/>
      <c r="AE8" s="21"/>
      <c r="AF8" s="21"/>
      <c r="AI8" s="33"/>
      <c r="AJ8" s="38"/>
      <c r="AK8" s="32"/>
      <c r="AM8" s="32"/>
      <c r="AN8" s="38"/>
      <c r="AO8" s="33" t="s">
        <v>73</v>
      </c>
      <c r="AP8" s="39">
        <v>1</v>
      </c>
      <c r="AQ8" s="30"/>
      <c r="AR8" s="30"/>
      <c r="AS8" s="30"/>
      <c r="AT8" s="30"/>
      <c r="AU8" s="30"/>
    </row>
    <row r="9" spans="1:50" s="2" customFormat="1" ht="49.5" customHeight="1" thickBot="1" x14ac:dyDescent="0.2">
      <c r="A9" s="348" t="s">
        <v>50</v>
      </c>
      <c r="B9" s="349"/>
      <c r="C9" s="349"/>
      <c r="D9" s="349"/>
      <c r="E9" s="349"/>
      <c r="F9" s="349"/>
      <c r="G9" s="349"/>
      <c r="H9" s="349"/>
      <c r="I9" s="349"/>
      <c r="J9" s="349"/>
      <c r="K9" s="35" t="s">
        <v>43</v>
      </c>
      <c r="L9" s="71"/>
      <c r="M9" s="71"/>
      <c r="N9" s="350"/>
      <c r="O9" s="350"/>
      <c r="P9" s="350"/>
      <c r="Q9" s="350"/>
      <c r="R9" s="35" t="s">
        <v>52</v>
      </c>
      <c r="S9" s="36"/>
      <c r="T9" s="37"/>
      <c r="U9" s="37"/>
      <c r="V9" s="37"/>
      <c r="W9" s="350"/>
      <c r="X9" s="350"/>
      <c r="Y9" s="72" t="s">
        <v>44</v>
      </c>
      <c r="Z9" s="351">
        <f>VLOOKUP(A9,$AO$6:$AP$10,2,FALSE)</f>
        <v>0</v>
      </c>
      <c r="AA9" s="352"/>
      <c r="AB9" s="291"/>
      <c r="AC9" s="292"/>
      <c r="AD9" s="21"/>
      <c r="AE9" s="21"/>
      <c r="AF9" s="21"/>
      <c r="AI9" s="41"/>
      <c r="AJ9" s="38"/>
      <c r="AO9" s="33" t="s">
        <v>91</v>
      </c>
      <c r="AP9" s="39">
        <v>1</v>
      </c>
    </row>
    <row r="10" spans="1:50" s="2" customFormat="1" ht="49.5" customHeight="1" thickBot="1" x14ac:dyDescent="0.2">
      <c r="A10" s="334" t="s">
        <v>159</v>
      </c>
      <c r="B10" s="335"/>
      <c r="C10" s="335"/>
      <c r="D10" s="335"/>
      <c r="E10" s="335"/>
      <c r="F10" s="335"/>
      <c r="G10" s="335"/>
      <c r="H10" s="335"/>
      <c r="I10" s="335"/>
      <c r="J10" s="335"/>
      <c r="K10" s="335"/>
      <c r="L10" s="335"/>
      <c r="M10" s="335"/>
      <c r="N10" s="335"/>
      <c r="O10" s="335"/>
      <c r="P10" s="335"/>
      <c r="Q10" s="335"/>
      <c r="R10" s="335"/>
      <c r="S10" s="335"/>
      <c r="T10" s="335"/>
      <c r="U10" s="335"/>
      <c r="V10" s="335"/>
      <c r="W10" s="335"/>
      <c r="X10" s="335"/>
      <c r="Y10" s="335"/>
      <c r="Z10" s="114"/>
      <c r="AA10" s="114"/>
      <c r="AB10" s="115"/>
      <c r="AC10" s="116"/>
      <c r="AD10" s="21"/>
      <c r="AE10" s="21"/>
      <c r="AF10" s="21"/>
      <c r="AI10" s="117"/>
      <c r="AJ10" s="38"/>
      <c r="AO10" s="33" t="s">
        <v>50</v>
      </c>
      <c r="AP10" s="39"/>
    </row>
    <row r="11" spans="1:50" s="2" customFormat="1" ht="14.25" customHeight="1" x14ac:dyDescent="0.15">
      <c r="A11" s="298" t="s">
        <v>8</v>
      </c>
      <c r="B11" s="299"/>
      <c r="C11" s="299"/>
      <c r="D11" s="299"/>
      <c r="E11" s="299"/>
      <c r="F11" s="299"/>
      <c r="G11" s="299"/>
      <c r="H11" s="300"/>
      <c r="I11" s="298" t="s">
        <v>160</v>
      </c>
      <c r="J11" s="299"/>
      <c r="K11" s="299"/>
      <c r="L11" s="299"/>
      <c r="M11" s="299"/>
      <c r="N11" s="299"/>
      <c r="O11" s="299"/>
      <c r="P11" s="299"/>
      <c r="Q11" s="300"/>
      <c r="R11" s="331" t="s">
        <v>9</v>
      </c>
      <c r="S11" s="332"/>
      <c r="T11" s="332"/>
      <c r="U11" s="332"/>
      <c r="V11" s="332"/>
      <c r="W11" s="332"/>
      <c r="X11" s="332"/>
      <c r="Y11" s="333"/>
      <c r="Z11" s="323" t="s">
        <v>163</v>
      </c>
      <c r="AA11" s="323"/>
      <c r="AB11" s="323"/>
      <c r="AC11" s="324"/>
      <c r="AD11" s="21"/>
      <c r="AE11" s="21"/>
      <c r="AF11" s="21"/>
      <c r="AI11" s="117"/>
      <c r="AJ11" s="38"/>
      <c r="AO11" s="3"/>
      <c r="AP11" s="3"/>
    </row>
    <row r="12" spans="1:50" s="2" customFormat="1" ht="13.5" x14ac:dyDescent="0.15">
      <c r="A12" s="301"/>
      <c r="B12" s="302"/>
      <c r="C12" s="302"/>
      <c r="D12" s="302"/>
      <c r="E12" s="302"/>
      <c r="F12" s="302"/>
      <c r="G12" s="302"/>
      <c r="H12" s="303"/>
      <c r="I12" s="301"/>
      <c r="J12" s="302"/>
      <c r="K12" s="302"/>
      <c r="L12" s="302"/>
      <c r="M12" s="302"/>
      <c r="N12" s="302"/>
      <c r="O12" s="302"/>
      <c r="P12" s="302"/>
      <c r="Q12" s="303"/>
      <c r="R12" s="256" t="s">
        <v>161</v>
      </c>
      <c r="S12" s="257"/>
      <c r="T12" s="257"/>
      <c r="U12" s="258"/>
      <c r="V12" s="241" t="s">
        <v>170</v>
      </c>
      <c r="W12" s="241"/>
      <c r="X12" s="241"/>
      <c r="Y12" s="241"/>
      <c r="Z12" s="262" t="s">
        <v>164</v>
      </c>
      <c r="AA12" s="262"/>
      <c r="AB12" s="262"/>
      <c r="AC12" s="263"/>
      <c r="AD12" s="21"/>
      <c r="AE12" s="21"/>
      <c r="AF12" s="21"/>
      <c r="AI12" s="117"/>
      <c r="AJ12" s="38"/>
      <c r="AO12" s="3"/>
      <c r="AP12" s="3"/>
    </row>
    <row r="13" spans="1:50" s="2" customFormat="1" ht="13.5" x14ac:dyDescent="0.15">
      <c r="A13" s="301"/>
      <c r="B13" s="302"/>
      <c r="C13" s="302"/>
      <c r="D13" s="302"/>
      <c r="E13" s="302"/>
      <c r="F13" s="302"/>
      <c r="G13" s="302"/>
      <c r="H13" s="303"/>
      <c r="I13" s="301"/>
      <c r="J13" s="302"/>
      <c r="K13" s="302"/>
      <c r="L13" s="302"/>
      <c r="M13" s="302"/>
      <c r="N13" s="302"/>
      <c r="O13" s="302"/>
      <c r="P13" s="302"/>
      <c r="Q13" s="303"/>
      <c r="R13" s="301"/>
      <c r="S13" s="302"/>
      <c r="T13" s="302"/>
      <c r="U13" s="303"/>
      <c r="V13" s="241" t="s">
        <v>162</v>
      </c>
      <c r="W13" s="241"/>
      <c r="X13" s="241"/>
      <c r="Y13" s="241"/>
      <c r="Z13" s="262" t="s">
        <v>165</v>
      </c>
      <c r="AA13" s="262"/>
      <c r="AB13" s="262"/>
      <c r="AC13" s="263"/>
      <c r="AD13" s="21"/>
      <c r="AE13" s="21"/>
      <c r="AF13" s="21"/>
      <c r="AI13" s="117"/>
      <c r="AJ13" s="38"/>
      <c r="AO13" s="3"/>
      <c r="AP13" s="3"/>
    </row>
    <row r="14" spans="1:50" s="2" customFormat="1" ht="14.25" thickBot="1" x14ac:dyDescent="0.2">
      <c r="A14" s="304"/>
      <c r="B14" s="305"/>
      <c r="C14" s="305"/>
      <c r="D14" s="305"/>
      <c r="E14" s="305"/>
      <c r="F14" s="305"/>
      <c r="G14" s="305"/>
      <c r="H14" s="306"/>
      <c r="I14" s="304"/>
      <c r="J14" s="305"/>
      <c r="K14" s="305"/>
      <c r="L14" s="305"/>
      <c r="M14" s="305"/>
      <c r="N14" s="305"/>
      <c r="O14" s="305"/>
      <c r="P14" s="305"/>
      <c r="Q14" s="306"/>
      <c r="R14" s="304"/>
      <c r="S14" s="305"/>
      <c r="T14" s="305"/>
      <c r="U14" s="306"/>
      <c r="V14" s="273"/>
      <c r="W14" s="273"/>
      <c r="X14" s="273"/>
      <c r="Y14" s="273"/>
      <c r="Z14" s="296"/>
      <c r="AA14" s="296"/>
      <c r="AB14" s="296"/>
      <c r="AC14" s="297"/>
      <c r="AD14" s="21"/>
      <c r="AE14" s="21"/>
      <c r="AF14" s="21"/>
      <c r="AI14" s="117"/>
      <c r="AJ14" s="38"/>
      <c r="AO14" s="3"/>
      <c r="AP14" s="3"/>
    </row>
    <row r="15" spans="1:50" s="2" customFormat="1" ht="30" customHeight="1" x14ac:dyDescent="0.15">
      <c r="A15" s="269"/>
      <c r="B15" s="270"/>
      <c r="C15" s="270"/>
      <c r="D15" s="270"/>
      <c r="E15" s="270"/>
      <c r="F15" s="270"/>
      <c r="G15" s="270"/>
      <c r="H15" s="270"/>
      <c r="I15" s="307"/>
      <c r="J15" s="308"/>
      <c r="K15" s="308"/>
      <c r="L15" s="308"/>
      <c r="M15" s="308"/>
      <c r="N15" s="308"/>
      <c r="O15" s="308"/>
      <c r="P15" s="308"/>
      <c r="Q15" s="309"/>
      <c r="R15" s="313"/>
      <c r="S15" s="270"/>
      <c r="T15" s="270"/>
      <c r="U15" s="314"/>
      <c r="V15" s="317" t="s">
        <v>171</v>
      </c>
      <c r="W15" s="318"/>
      <c r="X15" s="318"/>
      <c r="Y15" s="319"/>
      <c r="Z15" s="328" t="s">
        <v>166</v>
      </c>
      <c r="AA15" s="329"/>
      <c r="AB15" s="329"/>
      <c r="AC15" s="330"/>
      <c r="AD15" s="21"/>
      <c r="AE15" s="21"/>
      <c r="AF15" s="21"/>
      <c r="AI15" s="117"/>
      <c r="AJ15" s="38"/>
      <c r="AO15" s="3"/>
      <c r="AP15" s="3"/>
    </row>
    <row r="16" spans="1:50" s="2" customFormat="1" ht="30" customHeight="1" x14ac:dyDescent="0.15">
      <c r="A16" s="271"/>
      <c r="B16" s="272"/>
      <c r="C16" s="272"/>
      <c r="D16" s="272"/>
      <c r="E16" s="272"/>
      <c r="F16" s="272"/>
      <c r="G16" s="272"/>
      <c r="H16" s="272"/>
      <c r="I16" s="310"/>
      <c r="J16" s="311"/>
      <c r="K16" s="311"/>
      <c r="L16" s="311"/>
      <c r="M16" s="311"/>
      <c r="N16" s="311"/>
      <c r="O16" s="311"/>
      <c r="P16" s="311"/>
      <c r="Q16" s="312"/>
      <c r="R16" s="315"/>
      <c r="S16" s="272"/>
      <c r="T16" s="272"/>
      <c r="U16" s="316"/>
      <c r="V16" s="320"/>
      <c r="W16" s="321"/>
      <c r="X16" s="321"/>
      <c r="Y16" s="322"/>
      <c r="Z16" s="325" t="s">
        <v>166</v>
      </c>
      <c r="AA16" s="326"/>
      <c r="AB16" s="326"/>
      <c r="AC16" s="327"/>
      <c r="AD16" s="21"/>
      <c r="AE16" s="21"/>
      <c r="AF16" s="21"/>
      <c r="AI16" s="117"/>
      <c r="AJ16" s="38"/>
      <c r="AO16" s="3"/>
      <c r="AP16" s="3"/>
    </row>
    <row r="17" spans="1:43" s="2" customFormat="1" ht="18" customHeight="1" x14ac:dyDescent="0.15">
      <c r="A17" s="274" t="s">
        <v>55</v>
      </c>
      <c r="B17" s="142" t="s">
        <v>173</v>
      </c>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4"/>
      <c r="AD17" s="21"/>
      <c r="AE17" s="21"/>
      <c r="AF17" s="21"/>
      <c r="AO17" s="3"/>
      <c r="AP17" s="3"/>
    </row>
    <row r="18" spans="1:43" s="2" customFormat="1" ht="18" customHeight="1" x14ac:dyDescent="0.15">
      <c r="A18" s="275"/>
      <c r="B18" s="277" t="s">
        <v>168</v>
      </c>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9"/>
      <c r="AD18" s="22"/>
      <c r="AE18" s="22"/>
      <c r="AF18" s="22"/>
      <c r="AI18" s="3"/>
      <c r="AJ18" s="3"/>
      <c r="AK18" s="3"/>
      <c r="AL18" s="3"/>
      <c r="AM18" s="3"/>
      <c r="AN18" s="3"/>
      <c r="AO18" s="3"/>
      <c r="AP18" s="3"/>
      <c r="AQ18" s="3"/>
    </row>
    <row r="19" spans="1:43" s="2" customFormat="1" ht="18" customHeight="1" x14ac:dyDescent="0.15">
      <c r="A19" s="275"/>
      <c r="B19" s="105" t="s">
        <v>147</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6"/>
      <c r="AD19" s="22"/>
      <c r="AE19" s="22"/>
      <c r="AF19" s="22"/>
      <c r="AI19" s="3"/>
      <c r="AJ19" s="3"/>
      <c r="AK19" s="3"/>
      <c r="AL19" s="3"/>
      <c r="AM19" s="3"/>
      <c r="AN19" s="3"/>
      <c r="AO19" s="3"/>
      <c r="AP19" s="3"/>
      <c r="AQ19" s="3"/>
    </row>
    <row r="20" spans="1:43" ht="18" customHeight="1" thickBot="1" x14ac:dyDescent="0.2">
      <c r="A20" s="276"/>
      <c r="B20" s="107" t="s">
        <v>155</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8"/>
    </row>
    <row r="21" spans="1:43" ht="19.7" customHeight="1" x14ac:dyDescent="0.15">
      <c r="A21" s="10"/>
      <c r="B21" s="10"/>
      <c r="C21" s="10"/>
      <c r="D21" s="10"/>
      <c r="E21" s="10"/>
    </row>
    <row r="22" spans="1:43" ht="12.75" customHeight="1" x14ac:dyDescent="0.15">
      <c r="A22" s="10"/>
      <c r="B22" s="10"/>
      <c r="C22" s="10"/>
      <c r="D22" s="10"/>
      <c r="E22" s="10"/>
    </row>
    <row r="23" spans="1:43" ht="12.75" customHeight="1" x14ac:dyDescent="0.15"/>
  </sheetData>
  <sheetProtection selectLockedCells="1"/>
  <mergeCells count="53">
    <mergeCell ref="W7:X7"/>
    <mergeCell ref="Z4:AB4"/>
    <mergeCell ref="A9:J9"/>
    <mergeCell ref="N9:Q9"/>
    <mergeCell ref="W9:X9"/>
    <mergeCell ref="Z9:AA9"/>
    <mergeCell ref="Z7:AA7"/>
    <mergeCell ref="A8:J8"/>
    <mergeCell ref="N8:Q8"/>
    <mergeCell ref="W8:X8"/>
    <mergeCell ref="Z8:AA8"/>
    <mergeCell ref="A4:B4"/>
    <mergeCell ref="C4:M4"/>
    <mergeCell ref="N4:O4"/>
    <mergeCell ref="P4:U4"/>
    <mergeCell ref="N7:Q7"/>
    <mergeCell ref="V4:Y4"/>
    <mergeCell ref="A3:B3"/>
    <mergeCell ref="C3:M3"/>
    <mergeCell ref="N3:Q3"/>
    <mergeCell ref="R3:Y3"/>
    <mergeCell ref="AA3:AB3"/>
    <mergeCell ref="Z13:AC14"/>
    <mergeCell ref="I11:Q14"/>
    <mergeCell ref="I15:Q16"/>
    <mergeCell ref="R15:U16"/>
    <mergeCell ref="V15:Y15"/>
    <mergeCell ref="V16:Y16"/>
    <mergeCell ref="Z11:AC11"/>
    <mergeCell ref="Z16:AC16"/>
    <mergeCell ref="Z12:AC12"/>
    <mergeCell ref="Z15:AC15"/>
    <mergeCell ref="R11:Y11"/>
    <mergeCell ref="R12:U14"/>
    <mergeCell ref="V12:Y12"/>
    <mergeCell ref="A10:Y10"/>
    <mergeCell ref="A11:H14"/>
    <mergeCell ref="A15:H16"/>
    <mergeCell ref="V13:Y14"/>
    <mergeCell ref="W1:Y1"/>
    <mergeCell ref="Z1:AC1"/>
    <mergeCell ref="A17:A20"/>
    <mergeCell ref="B17:AC17"/>
    <mergeCell ref="B18:AC18"/>
    <mergeCell ref="Y2:AC2"/>
    <mergeCell ref="M2:X2"/>
    <mergeCell ref="Z5:AC5"/>
    <mergeCell ref="A6:J6"/>
    <mergeCell ref="N6:Q6"/>
    <mergeCell ref="W6:X6"/>
    <mergeCell ref="Z6:AA6"/>
    <mergeCell ref="AB6:AC9"/>
    <mergeCell ref="A7:J7"/>
  </mergeCells>
  <phoneticPr fontId="1"/>
  <dataValidations count="4">
    <dataValidation type="list" allowBlank="1" showInputMessage="1" showErrorMessage="1" sqref="A6:J6">
      <formula1>$AI$6:$AI$7</formula1>
    </dataValidation>
    <dataValidation type="list" allowBlank="1" showInputMessage="1" showErrorMessage="1" sqref="A7">
      <formula1>$AK$6:$AK$7</formula1>
    </dataValidation>
    <dataValidation type="list" allowBlank="1" showInputMessage="1" showErrorMessage="1" sqref="A8:J8">
      <formula1>$AM$6:$AM$7</formula1>
    </dataValidation>
    <dataValidation type="list" allowBlank="1" showInputMessage="1" showErrorMessage="1" sqref="A9:J9">
      <formula1>$AO$6:$AO$10</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明朝,標準"&amp;8鳴門市文化会館耐震改修工事ＤＢ対象事業者選定等ＣＭ業務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1"/>
  <sheetViews>
    <sheetView showGridLines="0" view="pageBreakPreview" zoomScale="85" zoomScaleNormal="100" zoomScaleSheetLayoutView="85" workbookViewId="0">
      <selection activeCell="BH6" sqref="BH6"/>
    </sheetView>
  </sheetViews>
  <sheetFormatPr defaultColWidth="13" defaultRowHeight="12" x14ac:dyDescent="0.15"/>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9.5" style="3" hidden="1" customWidth="1"/>
    <col min="40" max="40" width="13.625" style="3" hidden="1" customWidth="1"/>
    <col min="41" max="41" width="30.5" style="3" hidden="1" customWidth="1"/>
    <col min="42" max="52" width="13" style="3" hidden="1" customWidth="1"/>
    <col min="53" max="53" width="13" style="3" customWidth="1"/>
    <col min="54" max="16384" width="13" style="3"/>
  </cols>
  <sheetData>
    <row r="1" spans="1:52" ht="25.5" customHeight="1" x14ac:dyDescent="0.15">
      <c r="A1" s="89" t="s">
        <v>115</v>
      </c>
      <c r="W1" s="160" t="s">
        <v>108</v>
      </c>
      <c r="X1" s="160"/>
      <c r="Y1" s="160"/>
      <c r="Z1" s="139"/>
      <c r="AA1" s="140"/>
      <c r="AB1" s="140"/>
      <c r="AC1" s="141"/>
    </row>
    <row r="2" spans="1:52" ht="49.5" customHeight="1" thickBot="1" x14ac:dyDescent="0.2">
      <c r="A2" s="26" t="s">
        <v>83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52" s="2" customFormat="1" ht="49.5" customHeight="1" thickBot="1" x14ac:dyDescent="0.2">
      <c r="A3" s="339" t="s">
        <v>1</v>
      </c>
      <c r="B3" s="340"/>
      <c r="C3" s="341"/>
      <c r="D3" s="341"/>
      <c r="E3" s="341"/>
      <c r="F3" s="341"/>
      <c r="G3" s="341"/>
      <c r="H3" s="341"/>
      <c r="I3" s="341"/>
      <c r="J3" s="341"/>
      <c r="K3" s="341"/>
      <c r="L3" s="341"/>
      <c r="M3" s="341"/>
      <c r="N3" s="342" t="s">
        <v>37</v>
      </c>
      <c r="O3" s="343"/>
      <c r="P3" s="343"/>
      <c r="Q3" s="344"/>
      <c r="R3" s="345" t="s">
        <v>39</v>
      </c>
      <c r="S3" s="341"/>
      <c r="T3" s="341"/>
      <c r="U3" s="341"/>
      <c r="V3" s="341"/>
      <c r="W3" s="341"/>
      <c r="X3" s="341"/>
      <c r="Y3" s="341"/>
      <c r="Z3" s="20" t="s">
        <v>40</v>
      </c>
      <c r="AA3" s="295"/>
      <c r="AB3" s="295"/>
      <c r="AC3" s="28" t="s">
        <v>41</v>
      </c>
      <c r="AD3" s="21"/>
      <c r="AE3" s="21"/>
      <c r="AF3" s="21"/>
    </row>
    <row r="4" spans="1:52" s="2" customFormat="1" ht="49.5" customHeight="1" thickBot="1" x14ac:dyDescent="0.2">
      <c r="A4" s="339" t="s">
        <v>36</v>
      </c>
      <c r="B4" s="340"/>
      <c r="C4" s="345"/>
      <c r="D4" s="341"/>
      <c r="E4" s="341"/>
      <c r="F4" s="341"/>
      <c r="G4" s="341"/>
      <c r="H4" s="341"/>
      <c r="I4" s="341"/>
      <c r="J4" s="341"/>
      <c r="K4" s="341"/>
      <c r="L4" s="341"/>
      <c r="M4" s="341"/>
      <c r="N4" s="342" t="s">
        <v>38</v>
      </c>
      <c r="O4" s="344"/>
      <c r="P4" s="345"/>
      <c r="Q4" s="341"/>
      <c r="R4" s="341"/>
      <c r="S4" s="341"/>
      <c r="T4" s="341"/>
      <c r="U4" s="353"/>
      <c r="V4" s="336" t="s">
        <v>42</v>
      </c>
      <c r="W4" s="337"/>
      <c r="X4" s="337"/>
      <c r="Y4" s="338"/>
      <c r="Z4" s="347"/>
      <c r="AA4" s="295"/>
      <c r="AB4" s="295"/>
      <c r="AC4" s="29" t="s">
        <v>44</v>
      </c>
      <c r="AD4" s="21"/>
      <c r="AE4" s="21"/>
      <c r="AF4" s="21"/>
    </row>
    <row r="5" spans="1:52" s="2" customFormat="1" ht="49.5" customHeight="1" x14ac:dyDescent="0.15">
      <c r="A5" s="76" t="s">
        <v>94</v>
      </c>
      <c r="B5" s="77"/>
      <c r="C5" s="77"/>
      <c r="D5" s="77"/>
      <c r="E5" s="77"/>
      <c r="F5" s="77"/>
      <c r="G5" s="77"/>
      <c r="H5" s="77"/>
      <c r="I5" s="77"/>
      <c r="J5" s="77"/>
      <c r="K5" s="77"/>
      <c r="L5" s="77"/>
      <c r="M5" s="77"/>
      <c r="N5" s="77"/>
      <c r="O5" s="77"/>
      <c r="P5" s="77"/>
      <c r="Q5" s="77"/>
      <c r="R5" s="77"/>
      <c r="S5" s="77"/>
      <c r="T5" s="77"/>
      <c r="U5" s="77"/>
      <c r="V5" s="77"/>
      <c r="W5" s="77"/>
      <c r="X5" s="77"/>
      <c r="Y5" s="78"/>
      <c r="Z5" s="172" t="s">
        <v>116</v>
      </c>
      <c r="AA5" s="173"/>
      <c r="AB5" s="173"/>
      <c r="AC5" s="282"/>
      <c r="AD5" s="21"/>
      <c r="AE5" s="21"/>
      <c r="AF5" s="21"/>
    </row>
    <row r="6" spans="1:52" s="2" customFormat="1" ht="49.5" customHeight="1" x14ac:dyDescent="0.15">
      <c r="A6" s="293" t="s">
        <v>50</v>
      </c>
      <c r="B6" s="294"/>
      <c r="C6" s="294"/>
      <c r="D6" s="294"/>
      <c r="E6" s="294"/>
      <c r="F6" s="294"/>
      <c r="G6" s="294"/>
      <c r="H6" s="294"/>
      <c r="I6" s="294"/>
      <c r="J6" s="294"/>
      <c r="K6" s="24" t="s">
        <v>43</v>
      </c>
      <c r="L6" s="27"/>
      <c r="M6" s="27"/>
      <c r="N6" s="346"/>
      <c r="O6" s="346"/>
      <c r="P6" s="346"/>
      <c r="Q6" s="346"/>
      <c r="R6" s="24" t="s">
        <v>52</v>
      </c>
      <c r="S6" s="34"/>
      <c r="T6" s="23"/>
      <c r="U6" s="23"/>
      <c r="V6" s="23"/>
      <c r="W6" s="346"/>
      <c r="X6" s="346"/>
      <c r="Y6" s="25" t="s">
        <v>44</v>
      </c>
      <c r="Z6" s="286">
        <f>VLOOKUP(A6,$AK$6:$AL$7,2,FALSE)</f>
        <v>0</v>
      </c>
      <c r="AA6" s="287"/>
      <c r="AB6" s="288">
        <f>IF(SUM(Z8:AA9)&gt;=2,2,SUM(Z8:AA9))+Z6+Z7</f>
        <v>0</v>
      </c>
      <c r="AC6" s="289"/>
      <c r="AD6" s="21"/>
      <c r="AE6" s="21"/>
      <c r="AF6" s="21"/>
      <c r="AI6" s="45" t="s">
        <v>68</v>
      </c>
      <c r="AJ6" s="38">
        <v>2</v>
      </c>
      <c r="AK6" s="33" t="s">
        <v>112</v>
      </c>
      <c r="AL6" s="38">
        <v>1</v>
      </c>
      <c r="AM6" s="32" t="s">
        <v>47</v>
      </c>
      <c r="AN6" s="38">
        <v>1</v>
      </c>
      <c r="AQ6" s="30"/>
      <c r="AR6" s="30"/>
      <c r="AS6" s="30"/>
      <c r="AT6" s="30"/>
      <c r="AU6" s="30"/>
      <c r="AV6" s="30"/>
      <c r="AW6" s="30"/>
      <c r="AX6" s="30"/>
    </row>
    <row r="7" spans="1:52" s="2" customFormat="1" ht="49.5" customHeight="1" x14ac:dyDescent="0.15">
      <c r="A7" s="283" t="s">
        <v>50</v>
      </c>
      <c r="B7" s="284"/>
      <c r="C7" s="284"/>
      <c r="D7" s="284"/>
      <c r="E7" s="284"/>
      <c r="F7" s="284"/>
      <c r="G7" s="284"/>
      <c r="H7" s="284"/>
      <c r="I7" s="284"/>
      <c r="J7" s="284"/>
      <c r="K7" s="24" t="s">
        <v>43</v>
      </c>
      <c r="L7" s="27"/>
      <c r="M7" s="27"/>
      <c r="N7" s="346"/>
      <c r="O7" s="346"/>
      <c r="P7" s="346"/>
      <c r="Q7" s="346"/>
      <c r="R7" s="24" t="s">
        <v>52</v>
      </c>
      <c r="S7" s="34"/>
      <c r="T7" s="23"/>
      <c r="U7" s="23"/>
      <c r="V7" s="23"/>
      <c r="W7" s="346"/>
      <c r="X7" s="346"/>
      <c r="Y7" s="25" t="s">
        <v>44</v>
      </c>
      <c r="Z7" s="286">
        <f>VLOOKUP(A7,$AI$6:$AJ$7,2,FALSE)</f>
        <v>0</v>
      </c>
      <c r="AA7" s="287"/>
      <c r="AB7" s="290"/>
      <c r="AC7" s="289"/>
      <c r="AD7" s="21"/>
      <c r="AE7" s="21"/>
      <c r="AF7" s="21"/>
      <c r="AI7" s="41" t="s">
        <v>50</v>
      </c>
      <c r="AJ7" s="39"/>
      <c r="AK7" s="32" t="s">
        <v>50</v>
      </c>
      <c r="AL7" s="38">
        <v>0</v>
      </c>
      <c r="AM7" s="32" t="s">
        <v>50</v>
      </c>
      <c r="AN7" s="38">
        <v>0</v>
      </c>
      <c r="AO7" s="33" t="s">
        <v>48</v>
      </c>
      <c r="AP7" s="39">
        <v>1</v>
      </c>
      <c r="AQ7" s="31"/>
      <c r="AR7" s="31"/>
      <c r="AS7" s="31"/>
      <c r="AT7" s="31"/>
      <c r="AU7" s="31"/>
      <c r="AV7" s="31"/>
      <c r="AW7" s="31"/>
      <c r="AX7" s="31"/>
    </row>
    <row r="8" spans="1:52" s="2" customFormat="1" ht="49.5" customHeight="1" x14ac:dyDescent="0.15">
      <c r="A8" s="293" t="s">
        <v>50</v>
      </c>
      <c r="B8" s="294"/>
      <c r="C8" s="294"/>
      <c r="D8" s="294"/>
      <c r="E8" s="294"/>
      <c r="F8" s="294"/>
      <c r="G8" s="294"/>
      <c r="H8" s="294"/>
      <c r="I8" s="294"/>
      <c r="J8" s="294"/>
      <c r="K8" s="24" t="s">
        <v>43</v>
      </c>
      <c r="L8" s="27"/>
      <c r="M8" s="27"/>
      <c r="N8" s="346"/>
      <c r="O8" s="346"/>
      <c r="P8" s="346"/>
      <c r="Q8" s="346"/>
      <c r="R8" s="24" t="s">
        <v>52</v>
      </c>
      <c r="S8" s="34"/>
      <c r="T8" s="23"/>
      <c r="U8" s="23"/>
      <c r="V8" s="23"/>
      <c r="W8" s="346"/>
      <c r="X8" s="346"/>
      <c r="Y8" s="25" t="s">
        <v>44</v>
      </c>
      <c r="Z8" s="286">
        <f>VLOOKUP(A8,$AM$6:$AN$7,2,FALSE)</f>
        <v>0</v>
      </c>
      <c r="AA8" s="287"/>
      <c r="AB8" s="290"/>
      <c r="AC8" s="289"/>
      <c r="AD8" s="21"/>
      <c r="AE8" s="21"/>
      <c r="AF8" s="21"/>
      <c r="AI8" s="41"/>
      <c r="AJ8" s="38">
        <v>0</v>
      </c>
      <c r="AK8" s="32"/>
      <c r="AM8" s="32"/>
      <c r="AN8" s="38"/>
      <c r="AO8" s="33" t="s">
        <v>49</v>
      </c>
      <c r="AP8" s="40">
        <v>1</v>
      </c>
      <c r="AQ8" s="30"/>
      <c r="AR8" s="30"/>
      <c r="AS8" s="30"/>
      <c r="AT8" s="30"/>
      <c r="AU8" s="30"/>
    </row>
    <row r="9" spans="1:52" s="2" customFormat="1" ht="49.5" customHeight="1" thickBot="1" x14ac:dyDescent="0.2">
      <c r="A9" s="348" t="s">
        <v>50</v>
      </c>
      <c r="B9" s="349"/>
      <c r="C9" s="349"/>
      <c r="D9" s="349"/>
      <c r="E9" s="349"/>
      <c r="F9" s="349"/>
      <c r="G9" s="349"/>
      <c r="H9" s="349"/>
      <c r="I9" s="349"/>
      <c r="J9" s="349"/>
      <c r="K9" s="35" t="s">
        <v>43</v>
      </c>
      <c r="L9" s="71"/>
      <c r="M9" s="71"/>
      <c r="N9" s="350"/>
      <c r="O9" s="350"/>
      <c r="P9" s="350"/>
      <c r="Q9" s="350"/>
      <c r="R9" s="35" t="s">
        <v>52</v>
      </c>
      <c r="S9" s="36"/>
      <c r="T9" s="37"/>
      <c r="U9" s="37"/>
      <c r="V9" s="37"/>
      <c r="W9" s="350"/>
      <c r="X9" s="350"/>
      <c r="Y9" s="72" t="s">
        <v>44</v>
      </c>
      <c r="Z9" s="351">
        <f>VLOOKUP(A9,$AO$6:$AP$11,2,FALSE)</f>
        <v>0</v>
      </c>
      <c r="AA9" s="352"/>
      <c r="AB9" s="291"/>
      <c r="AC9" s="292"/>
      <c r="AD9" s="21"/>
      <c r="AE9" s="21"/>
      <c r="AF9" s="21"/>
      <c r="AI9" s="41"/>
      <c r="AJ9" s="38"/>
      <c r="AO9" s="33" t="s">
        <v>73</v>
      </c>
      <c r="AP9" s="39">
        <v>1</v>
      </c>
    </row>
    <row r="10" spans="1:52" s="2" customFormat="1" ht="18" customHeight="1" x14ac:dyDescent="0.15">
      <c r="A10" s="354" t="s">
        <v>55</v>
      </c>
      <c r="B10" s="135" t="s">
        <v>174</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7"/>
      <c r="AD10" s="21"/>
      <c r="AE10" s="21"/>
      <c r="AF10" s="21"/>
      <c r="AO10" s="33" t="s">
        <v>91</v>
      </c>
      <c r="AP10" s="39">
        <v>1</v>
      </c>
    </row>
    <row r="11" spans="1:52" s="2" customFormat="1" ht="18" customHeight="1" x14ac:dyDescent="0.15">
      <c r="A11" s="275"/>
      <c r="B11" s="105" t="s">
        <v>167</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9"/>
      <c r="AD11" s="19"/>
      <c r="AE11" s="19"/>
      <c r="AO11" s="33" t="s">
        <v>50</v>
      </c>
      <c r="AP11" s="39"/>
    </row>
    <row r="12" spans="1:52" s="2" customFormat="1" ht="18" customHeight="1" thickBot="1" x14ac:dyDescent="0.2">
      <c r="A12" s="276"/>
      <c r="B12" s="120"/>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c r="AD12" s="10"/>
      <c r="AE12" s="10"/>
    </row>
    <row r="13" spans="1:52" s="2" customFormat="1" ht="19.7" customHeight="1" x14ac:dyDescent="0.15">
      <c r="A13" s="10"/>
      <c r="B13" s="10"/>
      <c r="C13" s="10"/>
      <c r="D13" s="10"/>
      <c r="E13" s="10"/>
      <c r="F13" s="3"/>
      <c r="G13" s="3"/>
      <c r="H13" s="3"/>
      <c r="I13" s="3"/>
      <c r="J13" s="3"/>
      <c r="K13" s="3"/>
      <c r="L13" s="3"/>
      <c r="M13" s="3"/>
      <c r="N13" s="3"/>
      <c r="O13" s="3"/>
      <c r="P13" s="3"/>
      <c r="Q13" s="3"/>
      <c r="R13" s="3"/>
      <c r="S13" s="3"/>
      <c r="T13" s="3"/>
      <c r="U13" s="3"/>
      <c r="V13" s="3"/>
      <c r="W13" s="3"/>
      <c r="X13" s="3"/>
      <c r="Y13" s="3"/>
      <c r="Z13" s="3"/>
      <c r="AA13" s="3"/>
      <c r="AB13" s="3"/>
      <c r="AC13" s="3"/>
      <c r="AD13" s="10"/>
      <c r="AE13" s="10"/>
      <c r="AI13" s="17" t="s">
        <v>21</v>
      </c>
      <c r="AJ13" s="57">
        <v>1</v>
      </c>
      <c r="AK13" s="56" t="s">
        <v>45</v>
      </c>
      <c r="AL13" s="57">
        <v>1</v>
      </c>
    </row>
    <row r="14" spans="1:52" s="2" customFormat="1" ht="19.7" customHeight="1" x14ac:dyDescent="0.15">
      <c r="A14" s="10"/>
      <c r="B14" s="10"/>
      <c r="C14" s="10"/>
      <c r="D14" s="10"/>
      <c r="E14" s="10"/>
      <c r="F14" s="3"/>
      <c r="G14" s="3"/>
      <c r="H14" s="3"/>
      <c r="I14" s="3"/>
      <c r="J14" s="3"/>
      <c r="K14" s="3"/>
      <c r="L14" s="3"/>
      <c r="M14" s="3"/>
      <c r="N14" s="3"/>
      <c r="O14" s="3"/>
      <c r="P14" s="3"/>
      <c r="Q14" s="3"/>
      <c r="R14" s="3"/>
      <c r="S14" s="3"/>
      <c r="T14" s="3"/>
      <c r="U14" s="3"/>
      <c r="V14" s="3"/>
      <c r="W14" s="3"/>
      <c r="X14" s="3"/>
      <c r="Y14" s="3"/>
      <c r="Z14" s="3"/>
      <c r="AA14" s="3"/>
      <c r="AB14" s="3"/>
      <c r="AC14" s="3"/>
      <c r="AD14" s="10"/>
      <c r="AE14" s="10"/>
      <c r="AI14" s="17" t="s">
        <v>22</v>
      </c>
      <c r="AJ14" s="57">
        <v>0.8</v>
      </c>
      <c r="AK14" s="56" t="s">
        <v>70</v>
      </c>
      <c r="AL14" s="18">
        <v>0.8</v>
      </c>
    </row>
    <row r="15" spans="1:52" s="2" customFormat="1" ht="19.7"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22"/>
      <c r="AE15" s="22"/>
      <c r="AI15" s="15" t="s">
        <v>82</v>
      </c>
      <c r="AJ15" s="11"/>
      <c r="AK15" s="56" t="s">
        <v>71</v>
      </c>
      <c r="AL15" s="18">
        <v>0.5</v>
      </c>
      <c r="AZ15" s="55"/>
    </row>
    <row r="16" spans="1:52" s="2" customFormat="1" ht="19.7"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0"/>
      <c r="AE16" s="10"/>
      <c r="AF16" s="10"/>
      <c r="AI16" s="11"/>
      <c r="AJ16" s="11"/>
      <c r="AK16" s="15" t="s">
        <v>82</v>
      </c>
      <c r="AL16" s="11"/>
    </row>
    <row r="17" spans="1:42" s="2" customFormat="1" ht="19.7"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10"/>
      <c r="AE17" s="10"/>
      <c r="AF17" s="10"/>
    </row>
    <row r="18" spans="1:42" s="2" customFormat="1" ht="19.7"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22"/>
      <c r="AE18" s="22"/>
      <c r="AF18" s="22"/>
    </row>
    <row r="19" spans="1:42" s="2" customFormat="1" ht="19.7"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0"/>
      <c r="AE19" s="10"/>
      <c r="AF19" s="10"/>
    </row>
    <row r="20" spans="1:42" s="2" customFormat="1" ht="19.7"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10"/>
      <c r="AE20" s="10"/>
      <c r="AF20" s="10"/>
    </row>
    <row r="21" spans="1:42" s="2" customFormat="1" ht="19.7"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22"/>
      <c r="AE21" s="22"/>
      <c r="AF21" s="22"/>
    </row>
    <row r="22" spans="1:42" s="2" customFormat="1" ht="19.7"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0"/>
      <c r="AE22" s="10"/>
      <c r="AF22" s="10"/>
    </row>
    <row r="23" spans="1:42" s="2" customFormat="1" ht="19.7"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10"/>
      <c r="AE23" s="10"/>
      <c r="AF23" s="10"/>
    </row>
    <row r="24" spans="1:42" s="2" customFormat="1" ht="19.7"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22"/>
      <c r="AE24" s="22"/>
      <c r="AF24" s="22"/>
    </row>
    <row r="25" spans="1:42" s="2" customFormat="1" ht="19.7"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0"/>
      <c r="AE25" s="10"/>
      <c r="AF25" s="10"/>
    </row>
    <row r="26" spans="1:42" s="2" customFormat="1" ht="19.7"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10"/>
      <c r="AE26" s="10"/>
      <c r="AF26" s="10"/>
    </row>
    <row r="27" spans="1:42" s="2" customFormat="1" ht="19.7"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22"/>
      <c r="AE27" s="22"/>
      <c r="AF27" s="22"/>
    </row>
    <row r="28" spans="1:42" s="2" customFormat="1" ht="19.7"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0"/>
      <c r="AE28" s="10"/>
      <c r="AF28" s="10"/>
    </row>
    <row r="29" spans="1:42" s="2" customFormat="1" ht="19.7"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10"/>
      <c r="AE29" s="10"/>
      <c r="AF29" s="10"/>
    </row>
    <row r="30" spans="1:42" s="2" customFormat="1" ht="19.7"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22"/>
      <c r="AE30" s="22"/>
      <c r="AF30" s="22"/>
    </row>
    <row r="31" spans="1:42" s="2" customFormat="1" ht="19.7"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22"/>
      <c r="AE31" s="22"/>
      <c r="AH31" s="42" t="s">
        <v>53</v>
      </c>
      <c r="AI31" s="42">
        <v>3</v>
      </c>
      <c r="AK31" s="42">
        <v>3</v>
      </c>
      <c r="AL31" s="42">
        <v>0.6</v>
      </c>
      <c r="AM31" s="42">
        <v>2</v>
      </c>
      <c r="AN31" s="42">
        <v>0.6</v>
      </c>
      <c r="AO31" s="42">
        <v>4</v>
      </c>
      <c r="AP31" s="42">
        <v>0.6</v>
      </c>
    </row>
    <row r="32" spans="1:42" s="2" customFormat="1" ht="19.7"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22"/>
      <c r="AE32" s="22"/>
      <c r="AH32" s="42" t="s">
        <v>54</v>
      </c>
      <c r="AI32" s="42">
        <v>3</v>
      </c>
      <c r="AK32" s="42">
        <v>6</v>
      </c>
      <c r="AL32" s="42">
        <v>0.4</v>
      </c>
      <c r="AM32" s="42">
        <v>3</v>
      </c>
      <c r="AN32" s="42">
        <v>0.4</v>
      </c>
      <c r="AO32" s="42">
        <v>7</v>
      </c>
      <c r="AP32" s="42">
        <v>0.4</v>
      </c>
    </row>
    <row r="33" spans="1:43" s="2" customFormat="1"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22"/>
      <c r="AE33" s="22"/>
    </row>
    <row r="34" spans="1:43" s="2" customFormat="1"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2"/>
      <c r="AE34" s="22"/>
      <c r="AH34" s="3"/>
      <c r="AI34" s="3"/>
      <c r="AJ34" s="3"/>
      <c r="AK34" s="3"/>
      <c r="AL34" s="3"/>
      <c r="AM34" s="3"/>
      <c r="AN34" s="3"/>
      <c r="AO34" s="3"/>
      <c r="AP34" s="3"/>
    </row>
    <row r="35" spans="1:43" s="2" customFormat="1" ht="19.7"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22"/>
      <c r="AE35" s="22"/>
      <c r="AF35" s="22"/>
      <c r="AI35" s="3"/>
      <c r="AJ35" s="3"/>
      <c r="AK35" s="3"/>
      <c r="AL35" s="3"/>
      <c r="AM35" s="3"/>
      <c r="AN35" s="3"/>
      <c r="AO35" s="3"/>
      <c r="AP35" s="3"/>
      <c r="AQ35" s="3"/>
    </row>
    <row r="36" spans="1:43" s="2" customFormat="1" ht="19.7"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22"/>
      <c r="AE36" s="22"/>
      <c r="AF36" s="22"/>
      <c r="AI36" s="3"/>
      <c r="AJ36" s="3"/>
      <c r="AK36" s="3"/>
      <c r="AL36" s="3"/>
      <c r="AM36" s="3"/>
      <c r="AN36" s="3"/>
      <c r="AO36" s="3"/>
      <c r="AP36" s="3"/>
      <c r="AQ36" s="3"/>
    </row>
    <row r="37" spans="1:43" s="2" customFormat="1" ht="19.7"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22"/>
      <c r="AE37" s="22"/>
      <c r="AF37" s="22"/>
      <c r="AI37" s="3"/>
      <c r="AJ37" s="3"/>
      <c r="AK37" s="3"/>
      <c r="AL37" s="3"/>
      <c r="AM37" s="3"/>
      <c r="AN37" s="3"/>
      <c r="AO37" s="3"/>
      <c r="AP37" s="3"/>
      <c r="AQ37" s="3"/>
    </row>
    <row r="38" spans="1:43" ht="19.7" customHeight="1" x14ac:dyDescent="0.15"/>
    <row r="39" spans="1:43" ht="19.7" customHeight="1" x14ac:dyDescent="0.15"/>
    <row r="40" spans="1:43" ht="12.75" customHeight="1" x14ac:dyDescent="0.15"/>
    <row r="41" spans="1:43" ht="12.75" customHeight="1" x14ac:dyDescent="0.15"/>
  </sheetData>
  <mergeCells count="33">
    <mergeCell ref="A10:A12"/>
    <mergeCell ref="N8:Q8"/>
    <mergeCell ref="A9:J9"/>
    <mergeCell ref="N9:Q9"/>
    <mergeCell ref="W9:X9"/>
    <mergeCell ref="B10:AC10"/>
    <mergeCell ref="A8:J8"/>
    <mergeCell ref="W1:Y1"/>
    <mergeCell ref="Z1:AC1"/>
    <mergeCell ref="AA3:AB3"/>
    <mergeCell ref="Z5:AC5"/>
    <mergeCell ref="Z6:AA6"/>
    <mergeCell ref="AB6:AC9"/>
    <mergeCell ref="W8:X8"/>
    <mergeCell ref="W7:X7"/>
    <mergeCell ref="Z7:AA7"/>
    <mergeCell ref="V4:Y4"/>
    <mergeCell ref="Z4:AB4"/>
    <mergeCell ref="R3:Y3"/>
    <mergeCell ref="Z9:AA9"/>
    <mergeCell ref="Z8:AA8"/>
    <mergeCell ref="A4:B4"/>
    <mergeCell ref="C4:M4"/>
    <mergeCell ref="A3:B3"/>
    <mergeCell ref="C3:M3"/>
    <mergeCell ref="N3:Q3"/>
    <mergeCell ref="N4:O4"/>
    <mergeCell ref="P4:U4"/>
    <mergeCell ref="A7:J7"/>
    <mergeCell ref="N6:Q6"/>
    <mergeCell ref="W6:X6"/>
    <mergeCell ref="A6:J6"/>
    <mergeCell ref="N7:Q7"/>
  </mergeCells>
  <phoneticPr fontId="1"/>
  <dataValidations count="4">
    <dataValidation type="list" allowBlank="1" showInputMessage="1" showErrorMessage="1" sqref="A7:J7">
      <formula1>$AI$6:$AI$7</formula1>
    </dataValidation>
    <dataValidation type="list" allowBlank="1" showInputMessage="1" showErrorMessage="1" sqref="A9:J9">
      <formula1>$AO$7:$AO$11</formula1>
    </dataValidation>
    <dataValidation type="list" allowBlank="1" showInputMessage="1" showErrorMessage="1" sqref="A8">
      <formula1>$AM$6:$AM$7</formula1>
    </dataValidation>
    <dataValidation type="list" allowBlank="1" showInputMessage="1" showErrorMessage="1" sqref="A6">
      <formula1>$AK$6:$AK$7</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明朝,標準"&amp;8鳴門市文化会館耐震改修工事ＤＢ対象事業者選定等ＣＭ業務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41"/>
  <sheetViews>
    <sheetView showGridLines="0" view="pageBreakPreview" zoomScale="85" zoomScaleNormal="100" zoomScaleSheetLayoutView="85" workbookViewId="0">
      <selection activeCell="BB8" sqref="BB8"/>
    </sheetView>
  </sheetViews>
  <sheetFormatPr defaultColWidth="13" defaultRowHeight="12" x14ac:dyDescent="0.15"/>
  <cols>
    <col min="1" max="15" width="3.125" style="3" customWidth="1"/>
    <col min="16" max="16" width="3" style="3" customWidth="1"/>
    <col min="17" max="28" width="3.125" style="3" customWidth="1"/>
    <col min="29" max="29" width="4.375" style="3" customWidth="1"/>
    <col min="30" max="33" width="2.125" style="3" hidden="1" customWidth="1"/>
    <col min="34" max="34" width="11.5" style="3" hidden="1" customWidth="1"/>
    <col min="35" max="35" width="14.5" style="3" hidden="1" customWidth="1"/>
    <col min="36" max="36" width="10.5" style="3" hidden="1" customWidth="1"/>
    <col min="37" max="37" width="9.5" style="3" hidden="1" customWidth="1"/>
    <col min="38" max="38" width="13" style="3" hidden="1" customWidth="1"/>
    <col min="39" max="39" width="15" style="3" hidden="1" customWidth="1"/>
    <col min="40" max="40" width="13.625" style="3" hidden="1" customWidth="1"/>
    <col min="41" max="41" width="30.5" style="3" hidden="1" customWidth="1"/>
    <col min="42" max="50" width="13" style="3" hidden="1" customWidth="1"/>
    <col min="51" max="52" width="13" style="3" customWidth="1"/>
    <col min="53" max="16384" width="13" style="3"/>
  </cols>
  <sheetData>
    <row r="1" spans="1:52" ht="25.5" customHeight="1" x14ac:dyDescent="0.15">
      <c r="A1" s="89" t="s">
        <v>114</v>
      </c>
      <c r="W1" s="160" t="s">
        <v>108</v>
      </c>
      <c r="X1" s="160"/>
      <c r="Y1" s="160"/>
      <c r="Z1" s="139"/>
      <c r="AA1" s="140"/>
      <c r="AB1" s="140"/>
      <c r="AC1" s="141"/>
    </row>
    <row r="2" spans="1:52" ht="49.5" customHeight="1" thickBot="1" x14ac:dyDescent="0.2">
      <c r="A2" s="26" t="s">
        <v>77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52" s="2" customFormat="1" ht="49.5" customHeight="1" thickBot="1" x14ac:dyDescent="0.2">
      <c r="A3" s="339" t="s">
        <v>1</v>
      </c>
      <c r="B3" s="340"/>
      <c r="C3" s="341"/>
      <c r="D3" s="341"/>
      <c r="E3" s="341"/>
      <c r="F3" s="341"/>
      <c r="G3" s="341"/>
      <c r="H3" s="341"/>
      <c r="I3" s="341"/>
      <c r="J3" s="341"/>
      <c r="K3" s="341"/>
      <c r="L3" s="341"/>
      <c r="M3" s="341"/>
      <c r="N3" s="342" t="s">
        <v>37</v>
      </c>
      <c r="O3" s="343"/>
      <c r="P3" s="343"/>
      <c r="Q3" s="344"/>
      <c r="R3" s="345" t="s">
        <v>39</v>
      </c>
      <c r="S3" s="341"/>
      <c r="T3" s="341"/>
      <c r="U3" s="341"/>
      <c r="V3" s="341"/>
      <c r="W3" s="341"/>
      <c r="X3" s="341"/>
      <c r="Y3" s="341"/>
      <c r="Z3" s="20" t="s">
        <v>40</v>
      </c>
      <c r="AA3" s="295"/>
      <c r="AB3" s="295"/>
      <c r="AC3" s="28" t="s">
        <v>41</v>
      </c>
      <c r="AD3" s="21"/>
      <c r="AE3" s="21"/>
      <c r="AF3" s="21"/>
    </row>
    <row r="4" spans="1:52" s="2" customFormat="1" ht="49.5" customHeight="1" thickBot="1" x14ac:dyDescent="0.2">
      <c r="A4" s="355" t="s">
        <v>36</v>
      </c>
      <c r="B4" s="356"/>
      <c r="C4" s="357"/>
      <c r="D4" s="358"/>
      <c r="E4" s="358"/>
      <c r="F4" s="358"/>
      <c r="G4" s="358"/>
      <c r="H4" s="358"/>
      <c r="I4" s="358"/>
      <c r="J4" s="358"/>
      <c r="K4" s="358"/>
      <c r="L4" s="358"/>
      <c r="M4" s="358"/>
      <c r="N4" s="172" t="s">
        <v>38</v>
      </c>
      <c r="O4" s="168"/>
      <c r="P4" s="357"/>
      <c r="Q4" s="358"/>
      <c r="R4" s="358"/>
      <c r="S4" s="358"/>
      <c r="T4" s="358"/>
      <c r="U4" s="359"/>
      <c r="V4" s="367" t="s">
        <v>42</v>
      </c>
      <c r="W4" s="368"/>
      <c r="X4" s="368"/>
      <c r="Y4" s="369"/>
      <c r="Z4" s="370"/>
      <c r="AA4" s="371"/>
      <c r="AB4" s="371"/>
      <c r="AC4" s="79" t="s">
        <v>44</v>
      </c>
      <c r="AD4" s="21"/>
      <c r="AE4" s="21"/>
      <c r="AF4" s="21"/>
    </row>
    <row r="5" spans="1:52" s="2" customFormat="1" ht="49.5" customHeight="1" x14ac:dyDescent="0.15">
      <c r="A5" s="73" t="s">
        <v>94</v>
      </c>
      <c r="B5" s="74"/>
      <c r="C5" s="74"/>
      <c r="D5" s="74"/>
      <c r="E5" s="74"/>
      <c r="F5" s="74"/>
      <c r="G5" s="74"/>
      <c r="H5" s="74"/>
      <c r="I5" s="74"/>
      <c r="J5" s="74"/>
      <c r="K5" s="74"/>
      <c r="L5" s="74"/>
      <c r="M5" s="74"/>
      <c r="N5" s="74"/>
      <c r="O5" s="74"/>
      <c r="P5" s="74"/>
      <c r="Q5" s="74"/>
      <c r="R5" s="74"/>
      <c r="S5" s="74"/>
      <c r="T5" s="74"/>
      <c r="U5" s="74"/>
      <c r="V5" s="74"/>
      <c r="W5" s="74"/>
      <c r="X5" s="74"/>
      <c r="Y5" s="75"/>
      <c r="Z5" s="360" t="s">
        <v>116</v>
      </c>
      <c r="AA5" s="361"/>
      <c r="AB5" s="361"/>
      <c r="AC5" s="362"/>
      <c r="AD5" s="21"/>
      <c r="AE5" s="21"/>
      <c r="AF5" s="21"/>
    </row>
    <row r="6" spans="1:52" s="2" customFormat="1" ht="49.5" customHeight="1" x14ac:dyDescent="0.15">
      <c r="A6" s="283" t="s">
        <v>50</v>
      </c>
      <c r="B6" s="284"/>
      <c r="C6" s="284"/>
      <c r="D6" s="284"/>
      <c r="E6" s="284"/>
      <c r="F6" s="284"/>
      <c r="G6" s="284"/>
      <c r="H6" s="284"/>
      <c r="I6" s="284"/>
      <c r="J6" s="284"/>
      <c r="K6" s="50" t="s">
        <v>43</v>
      </c>
      <c r="L6" s="51"/>
      <c r="M6" s="51"/>
      <c r="N6" s="285"/>
      <c r="O6" s="285"/>
      <c r="P6" s="285"/>
      <c r="Q6" s="285"/>
      <c r="R6" s="50" t="s">
        <v>52</v>
      </c>
      <c r="S6" s="52"/>
      <c r="T6" s="53"/>
      <c r="U6" s="53"/>
      <c r="V6" s="53"/>
      <c r="W6" s="285"/>
      <c r="X6" s="285"/>
      <c r="Y6" s="54" t="s">
        <v>44</v>
      </c>
      <c r="Z6" s="363">
        <f>VLOOKUP(A6,$AK$6:$AL$7,2,FALSE)</f>
        <v>0</v>
      </c>
      <c r="AA6" s="364"/>
      <c r="AB6" s="365">
        <f>IF(SUM(Z8:AA9)&gt;=2,2,SUM(Z8:AA9))+Z6+Z7</f>
        <v>0</v>
      </c>
      <c r="AC6" s="366"/>
      <c r="AD6" s="21"/>
      <c r="AE6" s="21"/>
      <c r="AF6" s="21"/>
      <c r="AI6" s="33" t="s">
        <v>89</v>
      </c>
      <c r="AJ6" s="38">
        <v>1</v>
      </c>
      <c r="AK6" s="32" t="s">
        <v>51</v>
      </c>
      <c r="AL6" s="38">
        <v>2</v>
      </c>
      <c r="AM6" s="32" t="s">
        <v>175</v>
      </c>
      <c r="AN6" s="38">
        <v>1</v>
      </c>
      <c r="AO6" s="45"/>
      <c r="AP6" s="39"/>
      <c r="AQ6" s="30"/>
      <c r="AR6" s="30"/>
      <c r="AS6" s="30"/>
      <c r="AT6" s="30"/>
      <c r="AU6" s="30"/>
      <c r="AV6" s="30"/>
      <c r="AW6" s="30"/>
      <c r="AX6" s="30"/>
    </row>
    <row r="7" spans="1:52" s="2" customFormat="1" ht="49.5" customHeight="1" x14ac:dyDescent="0.15">
      <c r="A7" s="283" t="s">
        <v>50</v>
      </c>
      <c r="B7" s="284"/>
      <c r="C7" s="284"/>
      <c r="D7" s="284"/>
      <c r="E7" s="284"/>
      <c r="F7" s="284"/>
      <c r="G7" s="284"/>
      <c r="H7" s="284"/>
      <c r="I7" s="284"/>
      <c r="J7" s="284"/>
      <c r="K7" s="24" t="s">
        <v>43</v>
      </c>
      <c r="L7" s="27"/>
      <c r="M7" s="27"/>
      <c r="N7" s="346"/>
      <c r="O7" s="346"/>
      <c r="P7" s="346"/>
      <c r="Q7" s="346"/>
      <c r="R7" s="24" t="s">
        <v>52</v>
      </c>
      <c r="S7" s="34"/>
      <c r="T7" s="23"/>
      <c r="U7" s="23"/>
      <c r="V7" s="23"/>
      <c r="W7" s="346"/>
      <c r="X7" s="346"/>
      <c r="Y7" s="25" t="s">
        <v>44</v>
      </c>
      <c r="Z7" s="286">
        <f>VLOOKUP(A7,$AI$6:$AJ$7,2,FALSE)</f>
        <v>0</v>
      </c>
      <c r="AA7" s="287"/>
      <c r="AB7" s="290"/>
      <c r="AC7" s="289"/>
      <c r="AD7" s="21"/>
      <c r="AE7" s="21"/>
      <c r="AF7" s="21"/>
      <c r="AI7" s="41" t="s">
        <v>50</v>
      </c>
      <c r="AJ7" s="38">
        <v>0</v>
      </c>
      <c r="AK7" s="32" t="s">
        <v>50</v>
      </c>
      <c r="AL7" s="38">
        <v>0</v>
      </c>
      <c r="AM7" s="32" t="s">
        <v>176</v>
      </c>
      <c r="AN7" s="38">
        <v>0</v>
      </c>
      <c r="AO7" s="33" t="s">
        <v>58</v>
      </c>
      <c r="AP7" s="39">
        <v>1</v>
      </c>
      <c r="AQ7" s="31"/>
      <c r="AR7" s="31"/>
      <c r="AS7" s="31"/>
      <c r="AT7" s="31"/>
      <c r="AU7" s="31"/>
      <c r="AV7" s="31"/>
      <c r="AW7" s="31"/>
      <c r="AX7" s="31"/>
    </row>
    <row r="8" spans="1:52" s="2" customFormat="1" ht="49.5" customHeight="1" x14ac:dyDescent="0.15">
      <c r="A8" s="293" t="s">
        <v>24</v>
      </c>
      <c r="B8" s="294"/>
      <c r="C8" s="294"/>
      <c r="D8" s="294"/>
      <c r="E8" s="294"/>
      <c r="F8" s="294"/>
      <c r="G8" s="294"/>
      <c r="H8" s="294"/>
      <c r="I8" s="294"/>
      <c r="J8" s="294"/>
      <c r="K8" s="24" t="s">
        <v>43</v>
      </c>
      <c r="L8" s="27"/>
      <c r="M8" s="27"/>
      <c r="N8" s="346"/>
      <c r="O8" s="346"/>
      <c r="P8" s="346"/>
      <c r="Q8" s="346"/>
      <c r="R8" s="24" t="s">
        <v>52</v>
      </c>
      <c r="S8" s="34"/>
      <c r="T8" s="23"/>
      <c r="U8" s="23"/>
      <c r="V8" s="23"/>
      <c r="W8" s="346"/>
      <c r="X8" s="346"/>
      <c r="Y8" s="25" t="s">
        <v>44</v>
      </c>
      <c r="Z8" s="286">
        <f>VLOOKUP(A8,$AM$6:$AN$8,2,FALSE)</f>
        <v>0</v>
      </c>
      <c r="AA8" s="287"/>
      <c r="AB8" s="290"/>
      <c r="AC8" s="289"/>
      <c r="AD8" s="21"/>
      <c r="AE8" s="21"/>
      <c r="AF8" s="21"/>
      <c r="AI8" s="41"/>
      <c r="AJ8" s="38">
        <v>0</v>
      </c>
      <c r="AK8" s="32"/>
      <c r="AM8" s="32" t="s">
        <v>50</v>
      </c>
      <c r="AN8" s="38">
        <v>0</v>
      </c>
      <c r="AO8" s="33" t="s">
        <v>59</v>
      </c>
      <c r="AP8" s="40">
        <v>1</v>
      </c>
      <c r="AQ8" s="30"/>
      <c r="AR8" s="30"/>
      <c r="AS8" s="30"/>
      <c r="AT8" s="30"/>
      <c r="AU8" s="30"/>
    </row>
    <row r="9" spans="1:52" s="2" customFormat="1" ht="49.5" customHeight="1" thickBot="1" x14ac:dyDescent="0.2">
      <c r="A9" s="348" t="s">
        <v>57</v>
      </c>
      <c r="B9" s="349"/>
      <c r="C9" s="349"/>
      <c r="D9" s="349"/>
      <c r="E9" s="349"/>
      <c r="F9" s="349"/>
      <c r="G9" s="349"/>
      <c r="H9" s="349"/>
      <c r="I9" s="349"/>
      <c r="J9" s="349"/>
      <c r="K9" s="35" t="s">
        <v>43</v>
      </c>
      <c r="L9" s="71"/>
      <c r="M9" s="71"/>
      <c r="N9" s="350"/>
      <c r="O9" s="350"/>
      <c r="P9" s="350"/>
      <c r="Q9" s="350"/>
      <c r="R9" s="35" t="s">
        <v>52</v>
      </c>
      <c r="S9" s="36"/>
      <c r="T9" s="37"/>
      <c r="U9" s="37"/>
      <c r="V9" s="37"/>
      <c r="W9" s="350"/>
      <c r="X9" s="350"/>
      <c r="Y9" s="72" t="s">
        <v>44</v>
      </c>
      <c r="Z9" s="351">
        <f>VLOOKUP(A9,$AO$6:$AP$11,2,FALSE)</f>
        <v>0</v>
      </c>
      <c r="AA9" s="352"/>
      <c r="AB9" s="291"/>
      <c r="AC9" s="292"/>
      <c r="AD9" s="21"/>
      <c r="AE9" s="21"/>
      <c r="AF9" s="21"/>
      <c r="AI9" s="41"/>
      <c r="AJ9" s="38">
        <v>0</v>
      </c>
      <c r="AO9" s="33" t="s">
        <v>92</v>
      </c>
      <c r="AP9" s="39">
        <v>1</v>
      </c>
    </row>
    <row r="10" spans="1:52" s="2" customFormat="1" ht="18" customHeight="1" x14ac:dyDescent="0.15">
      <c r="A10" s="354" t="s">
        <v>55</v>
      </c>
      <c r="B10" s="135" t="s">
        <v>174</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7"/>
      <c r="AD10" s="21"/>
      <c r="AE10" s="21"/>
      <c r="AF10" s="21"/>
      <c r="AO10" s="33" t="s">
        <v>93</v>
      </c>
      <c r="AP10" s="39">
        <v>1</v>
      </c>
    </row>
    <row r="11" spans="1:52" s="2" customFormat="1" ht="18" customHeight="1" x14ac:dyDescent="0.15">
      <c r="A11" s="275"/>
      <c r="B11" s="105" t="s">
        <v>167</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9"/>
      <c r="AD11" s="19"/>
      <c r="AE11" s="19"/>
      <c r="AO11" s="33" t="s">
        <v>57</v>
      </c>
    </row>
    <row r="12" spans="1:52" s="2" customFormat="1" ht="18" customHeight="1" thickBot="1" x14ac:dyDescent="0.2">
      <c r="A12" s="372"/>
      <c r="B12" s="120"/>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8"/>
      <c r="AD12" s="10"/>
      <c r="AE12" s="10"/>
    </row>
    <row r="13" spans="1:52" s="2" customFormat="1" ht="19.7" customHeight="1" x14ac:dyDescent="0.15">
      <c r="A13" s="10"/>
      <c r="B13" s="10"/>
      <c r="C13" s="10"/>
      <c r="D13" s="10"/>
      <c r="E13" s="10"/>
      <c r="F13" s="3"/>
      <c r="G13" s="3"/>
      <c r="H13" s="3"/>
      <c r="I13" s="3"/>
      <c r="J13" s="3"/>
      <c r="K13" s="3"/>
      <c r="L13" s="3"/>
      <c r="M13" s="3"/>
      <c r="N13" s="3"/>
      <c r="O13" s="3"/>
      <c r="P13" s="3"/>
      <c r="Q13" s="3"/>
      <c r="R13" s="3"/>
      <c r="S13" s="3"/>
      <c r="T13" s="3"/>
      <c r="U13" s="3"/>
      <c r="V13" s="3"/>
      <c r="W13" s="3"/>
      <c r="X13" s="3"/>
      <c r="Y13" s="3"/>
      <c r="Z13" s="3"/>
      <c r="AA13" s="3"/>
      <c r="AB13" s="3"/>
      <c r="AC13" s="3"/>
      <c r="AD13" s="10"/>
      <c r="AE13" s="10"/>
      <c r="AI13" s="17" t="s">
        <v>21</v>
      </c>
      <c r="AJ13" s="57">
        <v>1</v>
      </c>
      <c r="AK13" s="56" t="s">
        <v>45</v>
      </c>
      <c r="AL13" s="57">
        <v>1</v>
      </c>
    </row>
    <row r="14" spans="1:52" s="2" customFormat="1" ht="19.7" customHeight="1" x14ac:dyDescent="0.15">
      <c r="A14" s="10"/>
      <c r="B14" s="10"/>
      <c r="C14" s="10"/>
      <c r="D14" s="10"/>
      <c r="E14" s="10"/>
      <c r="F14" s="3"/>
      <c r="G14" s="3"/>
      <c r="H14" s="3"/>
      <c r="I14" s="3"/>
      <c r="J14" s="3"/>
      <c r="K14" s="3"/>
      <c r="L14" s="3"/>
      <c r="M14" s="3"/>
      <c r="N14" s="3"/>
      <c r="O14" s="3"/>
      <c r="P14" s="3"/>
      <c r="Q14" s="3"/>
      <c r="R14" s="3"/>
      <c r="S14" s="3"/>
      <c r="T14" s="3"/>
      <c r="U14" s="3"/>
      <c r="V14" s="3"/>
      <c r="W14" s="3"/>
      <c r="X14" s="3"/>
      <c r="Y14" s="3"/>
      <c r="Z14" s="3"/>
      <c r="AA14" s="3"/>
      <c r="AB14" s="3"/>
      <c r="AC14" s="3"/>
      <c r="AD14" s="10"/>
      <c r="AE14" s="10"/>
      <c r="AI14" s="17" t="s">
        <v>22</v>
      </c>
      <c r="AJ14" s="57">
        <v>0.8</v>
      </c>
      <c r="AK14" s="56" t="s">
        <v>70</v>
      </c>
      <c r="AL14" s="18">
        <v>0.8</v>
      </c>
    </row>
    <row r="15" spans="1:52" s="2" customFormat="1" ht="19.7"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22"/>
      <c r="AE15" s="22"/>
      <c r="AI15" s="15" t="s">
        <v>25</v>
      </c>
      <c r="AJ15" s="11"/>
      <c r="AK15" s="56" t="s">
        <v>71</v>
      </c>
      <c r="AL15" s="18">
        <v>0.5</v>
      </c>
      <c r="AZ15" s="55"/>
    </row>
    <row r="16" spans="1:52" s="2" customFormat="1" ht="19.7" customHeight="1" x14ac:dyDescent="0.1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10"/>
      <c r="AE16" s="10"/>
      <c r="AF16" s="10"/>
      <c r="AI16" s="11"/>
      <c r="AJ16" s="11"/>
      <c r="AK16" s="15" t="s">
        <v>25</v>
      </c>
      <c r="AL16" s="11"/>
    </row>
    <row r="17" spans="1:42" s="2" customFormat="1" ht="19.7"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10"/>
      <c r="AE17" s="10"/>
      <c r="AF17" s="10"/>
    </row>
    <row r="18" spans="1:42" s="2" customFormat="1" ht="19.7" customHeight="1" x14ac:dyDescent="0.1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22"/>
      <c r="AE18" s="22"/>
      <c r="AF18" s="22"/>
    </row>
    <row r="19" spans="1:42" s="2" customFormat="1" ht="19.7" customHeight="1" x14ac:dyDescent="0.1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10"/>
      <c r="AE19" s="10"/>
      <c r="AF19" s="10"/>
    </row>
    <row r="20" spans="1:42" s="2" customFormat="1" ht="19.7"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10"/>
      <c r="AE20" s="10"/>
      <c r="AF20" s="10"/>
    </row>
    <row r="21" spans="1:42" s="2" customFormat="1" ht="19.7"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22"/>
      <c r="AE21" s="22"/>
      <c r="AF21" s="22"/>
    </row>
    <row r="22" spans="1:42" s="2" customFormat="1" ht="19.7"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10"/>
      <c r="AE22" s="10"/>
      <c r="AF22" s="10"/>
    </row>
    <row r="23" spans="1:42" s="2" customFormat="1" ht="19.7"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10"/>
      <c r="AE23" s="10"/>
      <c r="AF23" s="10"/>
    </row>
    <row r="24" spans="1:42" s="2" customFormat="1" ht="19.7"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22"/>
      <c r="AE24" s="22"/>
      <c r="AF24" s="22"/>
    </row>
    <row r="25" spans="1:42" s="2" customFormat="1" ht="19.7"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10"/>
      <c r="AE25" s="10"/>
      <c r="AF25" s="10"/>
    </row>
    <row r="26" spans="1:42" s="2" customFormat="1" ht="19.7"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10"/>
      <c r="AE26" s="10"/>
      <c r="AF26" s="10"/>
    </row>
    <row r="27" spans="1:42" s="2" customFormat="1" ht="19.7"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22"/>
      <c r="AE27" s="22"/>
      <c r="AF27" s="22"/>
    </row>
    <row r="28" spans="1:42" s="2" customFormat="1" ht="19.7"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10"/>
      <c r="AE28" s="10"/>
      <c r="AF28" s="10"/>
    </row>
    <row r="29" spans="1:42" s="2" customFormat="1" ht="19.7"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10"/>
      <c r="AE29" s="10"/>
      <c r="AF29" s="10"/>
    </row>
    <row r="30" spans="1:42" s="2" customFormat="1" ht="19.7"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22"/>
      <c r="AE30" s="22"/>
      <c r="AF30" s="22"/>
    </row>
    <row r="31" spans="1:42" s="2" customFormat="1" ht="19.7" customHeight="1" x14ac:dyDescent="0.1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22"/>
      <c r="AE31" s="22"/>
      <c r="AH31" s="42" t="s">
        <v>53</v>
      </c>
      <c r="AI31" s="42">
        <v>3</v>
      </c>
      <c r="AK31" s="42">
        <v>3</v>
      </c>
      <c r="AL31" s="42">
        <v>0.6</v>
      </c>
      <c r="AM31" s="42">
        <v>2</v>
      </c>
      <c r="AN31" s="42">
        <v>0.6</v>
      </c>
      <c r="AO31" s="42">
        <v>4</v>
      </c>
      <c r="AP31" s="42">
        <v>0.6</v>
      </c>
    </row>
    <row r="32" spans="1:42" s="2" customFormat="1" ht="19.7"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22"/>
      <c r="AE32" s="22"/>
      <c r="AH32" s="42" t="s">
        <v>54</v>
      </c>
      <c r="AI32" s="42">
        <v>3</v>
      </c>
      <c r="AK32" s="42">
        <v>6</v>
      </c>
      <c r="AL32" s="42">
        <v>0.4</v>
      </c>
      <c r="AM32" s="42">
        <v>3</v>
      </c>
      <c r="AN32" s="42">
        <v>0.4</v>
      </c>
      <c r="AO32" s="42">
        <v>7</v>
      </c>
      <c r="AP32" s="42">
        <v>0.4</v>
      </c>
    </row>
    <row r="33" spans="1:43" s="2" customFormat="1" ht="18"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22"/>
      <c r="AE33" s="22"/>
    </row>
    <row r="34" spans="1:43" s="2" customFormat="1" ht="18" customHeight="1" x14ac:dyDescent="0.1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22"/>
      <c r="AE34" s="22"/>
      <c r="AH34" s="3"/>
      <c r="AI34" s="3"/>
      <c r="AJ34" s="3"/>
      <c r="AK34" s="3"/>
      <c r="AL34" s="3"/>
      <c r="AM34" s="3"/>
      <c r="AN34" s="3"/>
      <c r="AO34" s="3"/>
      <c r="AP34" s="3"/>
    </row>
    <row r="35" spans="1:43" s="2" customFormat="1" ht="19.7"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22"/>
      <c r="AE35" s="22"/>
      <c r="AF35" s="22"/>
      <c r="AI35" s="3"/>
      <c r="AJ35" s="3"/>
      <c r="AK35" s="3"/>
      <c r="AL35" s="3"/>
      <c r="AM35" s="3"/>
      <c r="AN35" s="3"/>
      <c r="AO35" s="3"/>
      <c r="AP35" s="3"/>
      <c r="AQ35" s="3"/>
    </row>
    <row r="36" spans="1:43" s="2" customFormat="1" ht="19.7"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22"/>
      <c r="AE36" s="22"/>
      <c r="AF36" s="22"/>
      <c r="AI36" s="3"/>
      <c r="AJ36" s="3"/>
      <c r="AK36" s="3"/>
      <c r="AL36" s="3"/>
      <c r="AM36" s="3"/>
      <c r="AN36" s="3"/>
      <c r="AO36" s="3"/>
      <c r="AP36" s="3"/>
      <c r="AQ36" s="3"/>
    </row>
    <row r="37" spans="1:43" s="2" customFormat="1" ht="19.7"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22"/>
      <c r="AE37" s="22"/>
      <c r="AF37" s="22"/>
      <c r="AI37" s="3"/>
      <c r="AJ37" s="3"/>
      <c r="AK37" s="3"/>
      <c r="AL37" s="3"/>
      <c r="AM37" s="3"/>
      <c r="AN37" s="3"/>
      <c r="AO37" s="3"/>
      <c r="AP37" s="3"/>
      <c r="AQ37" s="3"/>
    </row>
    <row r="38" spans="1:43" ht="19.7" customHeight="1" x14ac:dyDescent="0.15"/>
    <row r="39" spans="1:43" ht="19.7" customHeight="1" x14ac:dyDescent="0.15"/>
    <row r="40" spans="1:43" ht="12.75" customHeight="1" x14ac:dyDescent="0.15"/>
    <row r="41" spans="1:43" ht="12.75" customHeight="1" x14ac:dyDescent="0.15"/>
  </sheetData>
  <dataConsolidate/>
  <mergeCells count="33">
    <mergeCell ref="A10:A12"/>
    <mergeCell ref="N8:Q8"/>
    <mergeCell ref="A9:J9"/>
    <mergeCell ref="N9:Q9"/>
    <mergeCell ref="W9:X9"/>
    <mergeCell ref="B10:AC10"/>
    <mergeCell ref="A8:J8"/>
    <mergeCell ref="W1:Y1"/>
    <mergeCell ref="Z1:AC1"/>
    <mergeCell ref="AA3:AB3"/>
    <mergeCell ref="Z5:AC5"/>
    <mergeCell ref="Z6:AA6"/>
    <mergeCell ref="AB6:AC9"/>
    <mergeCell ref="W8:X8"/>
    <mergeCell ref="W7:X7"/>
    <mergeCell ref="Z7:AA7"/>
    <mergeCell ref="V4:Y4"/>
    <mergeCell ref="Z4:AB4"/>
    <mergeCell ref="R3:Y3"/>
    <mergeCell ref="Z9:AA9"/>
    <mergeCell ref="Z8:AA8"/>
    <mergeCell ref="A4:B4"/>
    <mergeCell ref="C4:M4"/>
    <mergeCell ref="A3:B3"/>
    <mergeCell ref="C3:M3"/>
    <mergeCell ref="N3:Q3"/>
    <mergeCell ref="N4:O4"/>
    <mergeCell ref="P4:U4"/>
    <mergeCell ref="A7:J7"/>
    <mergeCell ref="N6:Q6"/>
    <mergeCell ref="W6:X6"/>
    <mergeCell ref="A6:J6"/>
    <mergeCell ref="N7:Q7"/>
  </mergeCells>
  <phoneticPr fontId="1"/>
  <dataValidations count="4">
    <dataValidation type="list" allowBlank="1" showInputMessage="1" showErrorMessage="1" sqref="A9:J9">
      <formula1>$AO$7:$AO$11</formula1>
    </dataValidation>
    <dataValidation type="list" allowBlank="1" showInputMessage="1" showErrorMessage="1" sqref="A7:J7">
      <formula1>$AI$6:$AI$8</formula1>
    </dataValidation>
    <dataValidation type="list" allowBlank="1" showInputMessage="1" showErrorMessage="1" sqref="A6:A7">
      <formula1>$AK$6:$AK$7</formula1>
    </dataValidation>
    <dataValidation type="list" allowBlank="1" showInputMessage="1" showErrorMessage="1" sqref="A8">
      <formula1>$AM$6:$AM$7</formula1>
    </dataValidation>
  </dataValidations>
  <pageMargins left="0.78740157480314965" right="0.39370078740157483" top="0.78740157480314965" bottom="0.78740157480314965" header="0.59055118110236227" footer="0.39370078740157483"/>
  <pageSetup paperSize="9" orientation="portrait" r:id="rId1"/>
  <headerFooter>
    <oddFooter>&amp;R&amp;"ＭＳ 明朝,標準"&amp;8鳴門市文化会館耐震改修工事ＤＢ対象事業者選定等ＣＭ業務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AI45"/>
  <sheetViews>
    <sheetView showGridLines="0" view="pageBreakPreview" zoomScale="85" zoomScaleNormal="100" zoomScaleSheetLayoutView="85" workbookViewId="0">
      <selection activeCell="H17" sqref="H17"/>
    </sheetView>
  </sheetViews>
  <sheetFormatPr defaultColWidth="13" defaultRowHeight="15.2" customHeight="1" x14ac:dyDescent="0.15"/>
  <cols>
    <col min="1" max="1" width="1" style="3" customWidth="1"/>
    <col min="2" max="2" width="2.5" style="3" customWidth="1"/>
    <col min="3" max="3" width="3.125" style="3" customWidth="1"/>
    <col min="4" max="14" width="3.625" style="3" customWidth="1"/>
    <col min="15" max="38" width="3.125" style="3" customWidth="1"/>
    <col min="39" max="16384" width="13" style="3"/>
  </cols>
  <sheetData>
    <row r="1" spans="1:35" ht="26.25" customHeight="1" x14ac:dyDescent="0.15">
      <c r="A1" s="89" t="s">
        <v>126</v>
      </c>
      <c r="C1" s="4"/>
      <c r="D1" s="4"/>
      <c r="E1" s="4"/>
      <c r="F1" s="4"/>
      <c r="G1" s="4"/>
      <c r="H1" s="4"/>
      <c r="I1" s="4"/>
      <c r="J1" s="4"/>
      <c r="K1" s="4"/>
      <c r="L1" s="4"/>
      <c r="M1" s="4"/>
      <c r="N1" s="4"/>
      <c r="O1" s="4"/>
      <c r="P1" s="4"/>
      <c r="Q1" s="4"/>
      <c r="R1" s="4"/>
      <c r="S1" s="4"/>
      <c r="T1" s="160" t="s">
        <v>109</v>
      </c>
      <c r="U1" s="160"/>
      <c r="V1" s="160"/>
      <c r="W1" s="160"/>
      <c r="X1" s="160"/>
      <c r="Y1" s="160"/>
      <c r="Z1" s="160"/>
      <c r="AA1" s="160"/>
      <c r="AB1" s="160"/>
      <c r="AC1" s="160"/>
    </row>
    <row r="2" spans="1:35" ht="18" customHeight="1" x14ac:dyDescent="0.15">
      <c r="C2" s="4"/>
      <c r="D2" s="4"/>
      <c r="E2" s="4"/>
      <c r="F2" s="4"/>
      <c r="G2" s="4"/>
      <c r="H2" s="4"/>
      <c r="I2" s="4"/>
      <c r="J2" s="4"/>
      <c r="K2" s="4"/>
      <c r="L2" s="4"/>
      <c r="M2" s="4"/>
      <c r="N2" s="4"/>
      <c r="O2" s="4"/>
      <c r="P2" s="4"/>
      <c r="Q2" s="4"/>
      <c r="R2" s="4"/>
      <c r="S2" s="4"/>
      <c r="T2" s="4"/>
      <c r="U2" s="4"/>
      <c r="V2" s="4"/>
      <c r="W2" s="4"/>
      <c r="X2" s="4"/>
      <c r="Y2" s="4"/>
      <c r="Z2" s="4"/>
      <c r="AA2" s="4"/>
    </row>
    <row r="3" spans="1:35" ht="18" customHeight="1" x14ac:dyDescent="0.15">
      <c r="G3" s="375" t="s">
        <v>75</v>
      </c>
      <c r="H3" s="375"/>
      <c r="I3" s="375"/>
      <c r="J3" s="375"/>
      <c r="K3" s="375"/>
      <c r="L3" s="375"/>
      <c r="M3" s="375"/>
      <c r="N3" s="375"/>
      <c r="O3" s="375"/>
      <c r="P3" s="375"/>
      <c r="Q3" s="375"/>
      <c r="R3" s="375"/>
      <c r="S3" s="375"/>
      <c r="T3" s="375"/>
      <c r="U3" s="375"/>
      <c r="V3" s="375"/>
      <c r="W3" s="375"/>
      <c r="Y3" s="4"/>
      <c r="Z3" s="4"/>
      <c r="AA3" s="4"/>
    </row>
    <row r="4" spans="1:35" ht="18" customHeight="1" x14ac:dyDescent="0.15"/>
    <row r="5" spans="1:35" ht="18" customHeight="1" x14ac:dyDescent="0.15">
      <c r="S5" s="376" t="s">
        <v>111</v>
      </c>
      <c r="T5" s="376"/>
      <c r="U5" s="376"/>
      <c r="V5" s="376"/>
      <c r="W5" s="376"/>
      <c r="X5" s="376"/>
      <c r="Y5" s="376"/>
      <c r="Z5" s="376"/>
      <c r="AA5" s="376"/>
      <c r="AB5" s="376"/>
    </row>
    <row r="6" spans="1:35" ht="18" customHeight="1" x14ac:dyDescent="0.15">
      <c r="Y6" s="4"/>
      <c r="Z6" s="4"/>
      <c r="AA6" s="4"/>
    </row>
    <row r="7" spans="1:35" ht="18" customHeight="1" x14ac:dyDescent="0.15">
      <c r="C7" s="1" t="s">
        <v>105</v>
      </c>
      <c r="D7" s="1"/>
      <c r="E7" s="1"/>
      <c r="F7" s="1"/>
      <c r="G7" s="1"/>
      <c r="H7" s="1"/>
      <c r="I7" s="1"/>
      <c r="J7" s="1"/>
      <c r="K7" s="1"/>
      <c r="L7" s="1"/>
      <c r="Y7" s="4"/>
      <c r="Z7" s="4"/>
      <c r="AA7" s="4"/>
    </row>
    <row r="8" spans="1:35" ht="18" customHeight="1" x14ac:dyDescent="0.15">
      <c r="O8" s="12"/>
      <c r="P8" s="12"/>
      <c r="Y8" s="4"/>
      <c r="Z8" s="4"/>
      <c r="AA8" s="4"/>
    </row>
    <row r="9" spans="1:35" ht="18" customHeight="1" x14ac:dyDescent="0.15">
      <c r="C9" s="378" t="s">
        <v>132</v>
      </c>
      <c r="D9" s="378"/>
      <c r="E9" s="378"/>
      <c r="F9" s="378"/>
      <c r="G9" s="378"/>
      <c r="H9" s="378"/>
      <c r="I9" s="378"/>
      <c r="J9" s="378"/>
      <c r="K9" s="378"/>
      <c r="L9" s="378"/>
      <c r="M9" s="378"/>
      <c r="N9" s="378"/>
      <c r="O9" s="378"/>
      <c r="P9" s="378"/>
      <c r="Q9" s="378"/>
      <c r="R9" s="378"/>
      <c r="S9" s="378"/>
      <c r="T9" s="378"/>
      <c r="U9" s="378"/>
      <c r="V9" s="378"/>
      <c r="W9" s="378"/>
      <c r="X9" s="378"/>
      <c r="Y9" s="378"/>
      <c r="Z9" s="378"/>
      <c r="AA9" s="378"/>
      <c r="AB9" s="378"/>
    </row>
    <row r="10" spans="1:35" ht="18" customHeight="1" x14ac:dyDescent="0.15">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43"/>
      <c r="AD10" s="43"/>
      <c r="AE10" s="43"/>
      <c r="AF10" s="43"/>
      <c r="AG10" s="43"/>
      <c r="AH10" s="43"/>
      <c r="AI10" s="43"/>
    </row>
    <row r="11" spans="1:35" ht="18" customHeight="1" x14ac:dyDescent="0.15">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43"/>
      <c r="AD11" s="43"/>
      <c r="AE11" s="43"/>
      <c r="AF11" s="43"/>
      <c r="AG11" s="43"/>
      <c r="AH11" s="43"/>
      <c r="AI11" s="43"/>
    </row>
    <row r="12" spans="1:35" ht="18" customHeight="1" x14ac:dyDescent="0.15">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43"/>
      <c r="AD12" s="43"/>
      <c r="AE12" s="43"/>
      <c r="AF12" s="43"/>
      <c r="AG12" s="43"/>
      <c r="AH12" s="43"/>
      <c r="AI12" s="43"/>
    </row>
    <row r="13" spans="1:35" ht="18" customHeight="1" x14ac:dyDescent="0.15">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row>
    <row r="14" spans="1:35" ht="18" customHeight="1" x14ac:dyDescent="0.15">
      <c r="E14" s="12"/>
      <c r="F14" s="12"/>
      <c r="G14" s="12"/>
      <c r="H14" s="12"/>
      <c r="I14" s="13"/>
      <c r="J14" s="13"/>
      <c r="L14" s="12"/>
      <c r="M14" s="12"/>
      <c r="N14" s="12"/>
      <c r="O14" s="12"/>
      <c r="P14" s="12"/>
      <c r="Y14" s="4"/>
      <c r="Z14" s="4"/>
      <c r="AA14" s="4"/>
    </row>
    <row r="15" spans="1:35" ht="18" customHeight="1" x14ac:dyDescent="0.15">
      <c r="E15" s="12"/>
      <c r="N15" s="4"/>
      <c r="O15" s="4"/>
    </row>
    <row r="16" spans="1:35" ht="18" customHeight="1" x14ac:dyDescent="0.15">
      <c r="E16" s="12"/>
      <c r="N16" s="4"/>
      <c r="O16" s="4"/>
    </row>
    <row r="17" spans="4:30" ht="18" customHeight="1" x14ac:dyDescent="0.15">
      <c r="E17" s="12"/>
      <c r="J17" s="125" t="s">
        <v>3</v>
      </c>
      <c r="K17" s="125"/>
      <c r="L17" s="125"/>
      <c r="M17" s="125"/>
      <c r="N17" s="12"/>
      <c r="O17" s="377"/>
      <c r="P17" s="377"/>
      <c r="Q17" s="377"/>
      <c r="R17" s="377"/>
      <c r="S17" s="377"/>
      <c r="T17" s="377"/>
      <c r="U17" s="377"/>
      <c r="V17" s="377"/>
      <c r="W17" s="377"/>
    </row>
    <row r="18" spans="4:30" ht="18" customHeight="1" x14ac:dyDescent="0.15">
      <c r="J18" s="125" t="s">
        <v>0</v>
      </c>
      <c r="K18" s="125"/>
      <c r="L18" s="125"/>
      <c r="M18" s="125"/>
      <c r="N18" s="12"/>
      <c r="O18" s="377"/>
      <c r="P18" s="377"/>
      <c r="Q18" s="377"/>
      <c r="R18" s="377"/>
      <c r="S18" s="377"/>
      <c r="T18" s="377"/>
      <c r="U18" s="377"/>
      <c r="V18" s="377"/>
      <c r="W18" s="377"/>
    </row>
    <row r="19" spans="4:30" ht="18" customHeight="1" x14ac:dyDescent="0.15">
      <c r="J19" s="125" t="s">
        <v>156</v>
      </c>
      <c r="K19" s="125"/>
      <c r="L19" s="125"/>
      <c r="M19" s="125"/>
      <c r="N19" s="12"/>
      <c r="O19" s="379" t="s">
        <v>60</v>
      </c>
      <c r="P19" s="379"/>
      <c r="Q19" s="379"/>
      <c r="R19" s="379"/>
      <c r="S19" s="379"/>
      <c r="T19" s="379"/>
      <c r="U19" s="379"/>
      <c r="V19" s="379"/>
      <c r="W19" s="379"/>
    </row>
    <row r="20" spans="4:30" ht="18" customHeight="1" x14ac:dyDescent="0.15">
      <c r="J20" s="125" t="s">
        <v>4</v>
      </c>
      <c r="K20" s="125"/>
      <c r="L20" s="125"/>
      <c r="M20" s="125"/>
      <c r="N20" s="12"/>
      <c r="O20" s="377"/>
      <c r="P20" s="377"/>
      <c r="Q20" s="377"/>
      <c r="R20" s="377"/>
      <c r="S20" s="377"/>
      <c r="T20" s="377"/>
      <c r="U20" s="377"/>
      <c r="V20" s="377"/>
      <c r="W20" s="377"/>
    </row>
    <row r="21" spans="4:30" ht="18" customHeight="1" x14ac:dyDescent="0.15">
      <c r="U21" s="4"/>
      <c r="V21" s="4"/>
    </row>
    <row r="22" spans="4:30" ht="18" customHeight="1" x14ac:dyDescent="0.15">
      <c r="Y22" s="4"/>
      <c r="Z22" s="4"/>
      <c r="AA22" s="4"/>
    </row>
    <row r="23" spans="4:30" ht="18" customHeight="1" x14ac:dyDescent="0.15">
      <c r="Y23" s="4"/>
      <c r="Z23" s="4"/>
      <c r="AA23" s="4"/>
    </row>
    <row r="24" spans="4:30" ht="18" customHeight="1" x14ac:dyDescent="0.15">
      <c r="D24" s="1"/>
      <c r="E24" s="1"/>
      <c r="F24" s="1"/>
      <c r="G24" s="1"/>
      <c r="H24" s="1"/>
      <c r="I24" s="1"/>
      <c r="J24" s="1"/>
      <c r="K24" s="1"/>
      <c r="L24" s="1"/>
      <c r="M24" s="1"/>
      <c r="N24" s="1"/>
      <c r="O24" s="1"/>
      <c r="P24" s="1"/>
      <c r="Q24" s="1"/>
      <c r="R24" s="1"/>
      <c r="S24" s="1"/>
      <c r="T24" s="1"/>
      <c r="U24" s="1"/>
      <c r="V24" s="1"/>
      <c r="W24" s="1"/>
      <c r="X24" s="1"/>
      <c r="Y24" s="6"/>
      <c r="Z24" s="6"/>
      <c r="AA24" s="6"/>
    </row>
    <row r="25" spans="4:30" ht="18" customHeight="1" x14ac:dyDescent="0.15">
      <c r="D25" s="1"/>
      <c r="E25" s="1"/>
      <c r="F25" s="1"/>
      <c r="G25" s="1"/>
      <c r="H25" s="1"/>
      <c r="I25" s="1"/>
      <c r="J25" s="1"/>
      <c r="K25" s="1"/>
      <c r="L25" s="1"/>
      <c r="M25" s="1"/>
      <c r="N25" s="1"/>
      <c r="O25" s="1"/>
      <c r="P25" s="1"/>
      <c r="Q25" s="1"/>
      <c r="R25" s="1"/>
      <c r="S25" s="1"/>
      <c r="T25" s="1"/>
      <c r="U25" s="1"/>
      <c r="V25" s="1"/>
      <c r="W25" s="1"/>
      <c r="X25" s="1"/>
      <c r="Y25" s="6"/>
      <c r="Z25" s="6"/>
      <c r="AA25" s="6"/>
    </row>
    <row r="26" spans="4:30" ht="18" customHeight="1" x14ac:dyDescent="0.15">
      <c r="G26" s="1"/>
      <c r="H26" s="1"/>
      <c r="I26" s="1"/>
      <c r="J26" s="1"/>
      <c r="K26" s="1"/>
      <c r="L26" s="1"/>
      <c r="M26" s="1"/>
      <c r="N26" s="1"/>
      <c r="O26" s="1"/>
      <c r="P26" s="1"/>
      <c r="Q26" s="1"/>
      <c r="R26" s="1"/>
      <c r="S26" s="1"/>
      <c r="T26" s="1"/>
      <c r="U26" s="1"/>
      <c r="V26" s="1"/>
      <c r="W26" s="1"/>
      <c r="X26" s="1"/>
      <c r="Y26" s="1"/>
      <c r="Z26" s="1"/>
      <c r="AA26" s="1"/>
      <c r="AB26" s="1"/>
      <c r="AC26" s="6"/>
      <c r="AD26" s="6"/>
    </row>
    <row r="27" spans="4:30" ht="18" customHeight="1" x14ac:dyDescent="0.15">
      <c r="G27" s="1"/>
      <c r="H27" s="1"/>
      <c r="I27" s="373"/>
      <c r="J27" s="373"/>
      <c r="K27" s="374"/>
      <c r="L27" s="374"/>
      <c r="M27" s="374"/>
      <c r="N27" s="374"/>
      <c r="O27" s="374"/>
      <c r="P27" s="374"/>
      <c r="Q27" s="374"/>
      <c r="R27" s="374"/>
      <c r="S27" s="374"/>
      <c r="T27" s="1"/>
      <c r="U27" s="1"/>
      <c r="V27" s="1"/>
      <c r="W27" s="1"/>
      <c r="X27" s="1"/>
      <c r="Y27" s="1"/>
      <c r="Z27" s="1"/>
      <c r="AA27" s="1"/>
      <c r="AB27" s="1"/>
      <c r="AC27" s="6"/>
      <c r="AD27" s="6"/>
    </row>
    <row r="28" spans="4:30" ht="18" customHeight="1" x14ac:dyDescent="0.15">
      <c r="G28" s="1"/>
      <c r="H28" s="1"/>
      <c r="I28" s="373"/>
      <c r="J28" s="373"/>
      <c r="K28" s="374"/>
      <c r="L28" s="374"/>
      <c r="M28" s="374"/>
      <c r="N28" s="374"/>
      <c r="O28" s="374"/>
      <c r="P28" s="374"/>
      <c r="Q28" s="374"/>
      <c r="R28" s="374"/>
      <c r="S28" s="374"/>
      <c r="T28" s="1"/>
      <c r="U28" s="1"/>
      <c r="V28" s="1"/>
      <c r="W28" s="1"/>
      <c r="X28" s="1"/>
      <c r="Y28" s="1"/>
      <c r="Z28" s="1"/>
      <c r="AA28" s="1"/>
      <c r="AB28" s="1"/>
      <c r="AC28" s="6"/>
      <c r="AD28" s="6"/>
    </row>
    <row r="29" spans="4:30" ht="18" customHeight="1" x14ac:dyDescent="0.15">
      <c r="G29" s="1"/>
      <c r="I29" s="379"/>
      <c r="J29" s="379"/>
      <c r="K29" s="374"/>
      <c r="L29" s="374"/>
      <c r="M29" s="374"/>
      <c r="N29" s="374"/>
      <c r="O29" s="374"/>
      <c r="P29" s="374"/>
      <c r="Q29" s="374"/>
      <c r="R29" s="374"/>
      <c r="S29" s="374"/>
      <c r="V29" s="1"/>
      <c r="W29" s="1"/>
      <c r="X29" s="1"/>
      <c r="Y29" s="1"/>
      <c r="Z29" s="1"/>
      <c r="AA29" s="1"/>
      <c r="AB29" s="1"/>
      <c r="AC29" s="6"/>
      <c r="AD29" s="6"/>
    </row>
    <row r="30" spans="4:30" ht="18" customHeight="1" x14ac:dyDescent="0.15">
      <c r="G30" s="1"/>
      <c r="H30" s="1"/>
      <c r="I30" s="1"/>
      <c r="J30" s="1"/>
      <c r="K30" s="1"/>
      <c r="L30" s="1"/>
      <c r="M30" s="1"/>
      <c r="N30" s="1"/>
      <c r="O30" s="374"/>
      <c r="P30" s="374"/>
      <c r="Q30" s="374"/>
      <c r="R30" s="374"/>
      <c r="S30" s="374"/>
      <c r="T30" s="374"/>
      <c r="U30" s="1"/>
      <c r="V30" s="1"/>
      <c r="W30" s="1"/>
      <c r="X30" s="1"/>
      <c r="Y30" s="1"/>
      <c r="Z30" s="1"/>
      <c r="AA30" s="1"/>
      <c r="AB30" s="1"/>
      <c r="AC30" s="6"/>
      <c r="AD30" s="6"/>
    </row>
    <row r="31" spans="4:30" ht="18" customHeight="1" x14ac:dyDescent="0.15">
      <c r="G31" s="1"/>
      <c r="H31" s="1"/>
      <c r="I31" s="373"/>
      <c r="J31" s="373"/>
      <c r="K31" s="374"/>
      <c r="L31" s="374"/>
      <c r="M31" s="374"/>
      <c r="N31" s="374"/>
      <c r="O31" s="374"/>
      <c r="P31" s="374"/>
      <c r="Q31" s="374"/>
      <c r="R31" s="374"/>
      <c r="S31" s="374"/>
      <c r="T31" s="1"/>
      <c r="U31" s="1"/>
      <c r="V31" s="1"/>
      <c r="W31" s="1"/>
      <c r="X31" s="1"/>
      <c r="Y31" s="1"/>
      <c r="Z31" s="1"/>
      <c r="AA31" s="1"/>
      <c r="AB31" s="1"/>
      <c r="AC31" s="6"/>
      <c r="AD31" s="6"/>
    </row>
    <row r="32" spans="4:30" ht="18" customHeight="1" x14ac:dyDescent="0.15">
      <c r="G32" s="1"/>
      <c r="H32" s="1"/>
      <c r="I32" s="373"/>
      <c r="J32" s="373"/>
      <c r="K32" s="374"/>
      <c r="L32" s="374"/>
      <c r="M32" s="374"/>
      <c r="N32" s="374"/>
      <c r="O32" s="374"/>
      <c r="P32" s="374"/>
      <c r="Q32" s="374"/>
      <c r="R32" s="374"/>
      <c r="S32" s="374"/>
      <c r="T32" s="1"/>
      <c r="U32" s="1"/>
      <c r="V32" s="1"/>
      <c r="W32" s="1"/>
      <c r="X32" s="1"/>
      <c r="Y32" s="1"/>
      <c r="Z32" s="1"/>
      <c r="AA32" s="1"/>
      <c r="AB32" s="1"/>
      <c r="AC32" s="6"/>
      <c r="AD32" s="6"/>
    </row>
    <row r="33" spans="3:31" ht="18" customHeight="1" x14ac:dyDescent="0.15">
      <c r="G33" s="1"/>
      <c r="H33" s="1"/>
      <c r="I33" s="1"/>
      <c r="J33" s="1"/>
      <c r="K33" s="1"/>
      <c r="L33" s="1"/>
      <c r="M33" s="1"/>
      <c r="N33" s="1"/>
      <c r="O33" s="374"/>
      <c r="P33" s="374"/>
      <c r="Q33" s="374"/>
      <c r="R33" s="374"/>
      <c r="S33" s="374"/>
      <c r="T33" s="374"/>
      <c r="U33" s="1"/>
      <c r="V33" s="1"/>
      <c r="W33" s="1"/>
      <c r="X33" s="1"/>
      <c r="Y33" s="1"/>
      <c r="Z33" s="1"/>
      <c r="AA33" s="1"/>
      <c r="AB33" s="1"/>
      <c r="AC33" s="6"/>
      <c r="AD33" s="6"/>
    </row>
    <row r="34" spans="3:31" ht="18" customHeight="1" x14ac:dyDescent="0.15">
      <c r="G34" s="1"/>
      <c r="H34" s="1"/>
      <c r="I34" s="373"/>
      <c r="J34" s="373"/>
      <c r="K34" s="374"/>
      <c r="L34" s="374"/>
      <c r="M34" s="374"/>
      <c r="N34" s="374"/>
      <c r="O34" s="374"/>
      <c r="P34" s="374"/>
      <c r="Q34" s="374"/>
      <c r="R34" s="374"/>
      <c r="S34" s="374"/>
      <c r="T34" s="1"/>
      <c r="U34" s="1"/>
      <c r="V34" s="1"/>
      <c r="W34" s="1"/>
      <c r="X34" s="1"/>
      <c r="Y34" s="1"/>
      <c r="Z34" s="1"/>
      <c r="AA34" s="1"/>
      <c r="AB34" s="1"/>
      <c r="AC34" s="6"/>
      <c r="AD34" s="6"/>
    </row>
    <row r="35" spans="3:31" ht="18" customHeight="1" x14ac:dyDescent="0.15">
      <c r="D35" s="1"/>
      <c r="E35" s="1"/>
      <c r="F35" s="1"/>
      <c r="G35" s="1"/>
      <c r="H35" s="1"/>
      <c r="I35" s="373"/>
      <c r="J35" s="373"/>
      <c r="K35" s="374"/>
      <c r="L35" s="374"/>
      <c r="M35" s="374"/>
      <c r="N35" s="374"/>
      <c r="O35" s="374"/>
      <c r="P35" s="374"/>
      <c r="Q35" s="374"/>
      <c r="R35" s="374"/>
      <c r="S35" s="374"/>
      <c r="T35" s="1"/>
      <c r="U35" s="1"/>
      <c r="V35" s="1"/>
      <c r="W35" s="1"/>
      <c r="X35" s="1"/>
      <c r="Y35" s="6"/>
      <c r="Z35" s="6"/>
      <c r="AA35" s="6"/>
    </row>
    <row r="36" spans="3:31" ht="18" customHeight="1" x14ac:dyDescent="0.15">
      <c r="D36" s="1"/>
      <c r="E36" s="1"/>
      <c r="F36" s="1"/>
      <c r="G36" s="1"/>
      <c r="V36" s="1"/>
      <c r="W36" s="1"/>
      <c r="X36" s="1"/>
      <c r="Y36" s="44"/>
      <c r="Z36" s="44"/>
      <c r="AA36" s="44"/>
      <c r="AB36" s="5"/>
      <c r="AC36" s="5"/>
      <c r="AD36" s="5"/>
      <c r="AE36" s="5"/>
    </row>
    <row r="37" spans="3:31" ht="18" customHeight="1" x14ac:dyDescent="0.15">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row>
    <row r="38" spans="3:31" ht="18" customHeight="1" x14ac:dyDescent="0.1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row>
    <row r="39" spans="3:31" ht="18" customHeight="1" x14ac:dyDescent="0.15">
      <c r="D39" s="1"/>
      <c r="E39" s="1"/>
      <c r="F39" s="1"/>
      <c r="G39" s="1"/>
      <c r="V39" s="1"/>
      <c r="W39" s="1"/>
      <c r="X39" s="1"/>
      <c r="Y39" s="6"/>
      <c r="Z39" s="6"/>
      <c r="AA39" s="6"/>
    </row>
    <row r="40" spans="3:31" ht="18" customHeight="1" x14ac:dyDescent="0.15">
      <c r="Y40" s="4"/>
      <c r="Z40" s="4"/>
      <c r="AA40" s="4"/>
    </row>
    <row r="41" spans="3:31" ht="18" customHeight="1" x14ac:dyDescent="0.15">
      <c r="C41" s="21"/>
      <c r="D41" s="62"/>
      <c r="E41" s="62"/>
      <c r="F41" s="62"/>
      <c r="G41" s="62"/>
      <c r="H41" s="62"/>
      <c r="I41" s="62"/>
      <c r="J41" s="62"/>
      <c r="K41" s="62"/>
      <c r="L41" s="62"/>
      <c r="M41" s="62"/>
      <c r="N41" s="62"/>
      <c r="O41" s="62"/>
      <c r="P41" s="62"/>
      <c r="Q41" s="62"/>
      <c r="R41" s="62"/>
      <c r="S41" s="62"/>
      <c r="T41" s="62"/>
      <c r="U41" s="63"/>
      <c r="V41" s="63"/>
      <c r="W41" s="63"/>
      <c r="X41" s="63"/>
      <c r="Y41" s="63"/>
      <c r="Z41" s="63"/>
      <c r="AA41" s="21"/>
      <c r="AB41" s="4"/>
    </row>
    <row r="42" spans="3:31" ht="18" customHeight="1" x14ac:dyDescent="0.15">
      <c r="C42" s="21"/>
      <c r="D42" s="62"/>
      <c r="E42" s="62"/>
      <c r="F42" s="62"/>
      <c r="G42" s="62"/>
      <c r="H42" s="62"/>
      <c r="I42" s="62"/>
      <c r="J42" s="62"/>
      <c r="K42" s="62"/>
      <c r="L42" s="62"/>
      <c r="M42" s="62"/>
      <c r="N42" s="62"/>
      <c r="O42" s="63"/>
      <c r="P42" s="63"/>
      <c r="Q42" s="63"/>
      <c r="R42" s="63"/>
      <c r="S42" s="63"/>
      <c r="T42" s="63"/>
      <c r="U42" s="63"/>
      <c r="V42" s="63"/>
      <c r="W42" s="63"/>
      <c r="X42" s="63"/>
      <c r="Y42" s="63"/>
      <c r="Z42" s="63"/>
      <c r="AA42" s="21"/>
      <c r="AB42" s="4"/>
    </row>
    <row r="43" spans="3:31" ht="18" customHeight="1" x14ac:dyDescent="0.15">
      <c r="C43" s="21"/>
      <c r="D43" s="62"/>
      <c r="E43" s="62"/>
      <c r="F43" s="62"/>
      <c r="G43" s="62"/>
      <c r="H43" s="62"/>
      <c r="I43" s="62"/>
      <c r="J43" s="62"/>
      <c r="K43" s="62"/>
      <c r="L43" s="62"/>
      <c r="M43" s="62"/>
      <c r="N43" s="62"/>
      <c r="O43" s="63"/>
      <c r="P43" s="63"/>
      <c r="Q43" s="63"/>
      <c r="R43" s="63"/>
      <c r="S43" s="63"/>
      <c r="T43" s="63"/>
      <c r="U43" s="63"/>
      <c r="V43" s="63"/>
      <c r="W43" s="63"/>
      <c r="X43" s="63"/>
      <c r="Y43" s="63"/>
      <c r="Z43" s="63"/>
      <c r="AA43" s="21"/>
      <c r="AB43" s="4"/>
    </row>
    <row r="44" spans="3:31" ht="18" customHeight="1" x14ac:dyDescent="0.15">
      <c r="C44" s="21"/>
      <c r="D44" s="62"/>
      <c r="E44" s="62"/>
      <c r="F44" s="62"/>
      <c r="G44" s="62"/>
      <c r="H44" s="62"/>
      <c r="I44" s="62"/>
      <c r="J44" s="62"/>
      <c r="K44" s="62"/>
      <c r="L44" s="62"/>
      <c r="M44" s="62"/>
      <c r="N44" s="62"/>
      <c r="O44" s="63"/>
      <c r="P44" s="63"/>
      <c r="Q44" s="63"/>
      <c r="R44" s="63"/>
      <c r="S44" s="63"/>
      <c r="T44" s="63"/>
      <c r="U44" s="63"/>
      <c r="V44" s="63"/>
      <c r="W44" s="63"/>
      <c r="X44" s="63"/>
      <c r="Y44" s="63"/>
      <c r="Z44" s="63"/>
      <c r="AA44" s="21"/>
    </row>
    <row r="45" spans="3:31" ht="15.2" customHeight="1" x14ac:dyDescent="0.15">
      <c r="C45" s="21"/>
      <c r="D45" s="62"/>
      <c r="E45" s="62"/>
      <c r="F45" s="62"/>
      <c r="G45" s="62"/>
      <c r="H45" s="62"/>
      <c r="I45" s="62"/>
      <c r="J45" s="62"/>
      <c r="K45" s="62"/>
      <c r="L45" s="62"/>
      <c r="M45" s="62"/>
      <c r="N45" s="62"/>
      <c r="O45" s="63"/>
      <c r="P45" s="63"/>
      <c r="Q45" s="63"/>
      <c r="R45" s="63"/>
      <c r="S45" s="63"/>
      <c r="T45" s="63"/>
      <c r="U45" s="63"/>
      <c r="V45" s="63"/>
      <c r="W45" s="63"/>
      <c r="X45" s="63"/>
      <c r="Y45" s="63"/>
      <c r="Z45" s="63"/>
      <c r="AA45" s="21"/>
    </row>
  </sheetData>
  <mergeCells count="29">
    <mergeCell ref="J17:M17"/>
    <mergeCell ref="I32:J32"/>
    <mergeCell ref="K32:S32"/>
    <mergeCell ref="O19:W19"/>
    <mergeCell ref="O20:W20"/>
    <mergeCell ref="K27:S27"/>
    <mergeCell ref="K31:S31"/>
    <mergeCell ref="O30:T30"/>
    <mergeCell ref="I29:J29"/>
    <mergeCell ref="K29:S29"/>
    <mergeCell ref="J20:M20"/>
    <mergeCell ref="K28:S28"/>
    <mergeCell ref="I31:J31"/>
    <mergeCell ref="I34:J34"/>
    <mergeCell ref="K34:S34"/>
    <mergeCell ref="I35:J35"/>
    <mergeCell ref="K35:S35"/>
    <mergeCell ref="Y1:AC1"/>
    <mergeCell ref="T1:X1"/>
    <mergeCell ref="G3:W3"/>
    <mergeCell ref="J18:M18"/>
    <mergeCell ref="J19:M19"/>
    <mergeCell ref="I27:J27"/>
    <mergeCell ref="I28:J28"/>
    <mergeCell ref="S5:AB5"/>
    <mergeCell ref="O17:W17"/>
    <mergeCell ref="O18:W18"/>
    <mergeCell ref="C9:AB12"/>
    <mergeCell ref="O33:T33"/>
  </mergeCells>
  <phoneticPr fontId="1"/>
  <pageMargins left="0.78740157480314965" right="0.39370078740157483" top="0.78740157480314965" bottom="0.78740157480314965" header="0.59055118110236227" footer="0.39370078740157483"/>
  <pageSetup paperSize="9" scale="96" orientation="portrait" r:id="rId1"/>
  <headerFooter>
    <oddFooter>&amp;R&amp;"ＭＳ 明朝,標準"&amp;8鳴門市文化会館耐震改修工事ＤＢ対象事業者選定等ＣＭ業務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58"/>
  <sheetViews>
    <sheetView showGridLines="0" view="pageBreakPreview" zoomScaleNormal="100" zoomScaleSheetLayoutView="100" workbookViewId="0">
      <selection activeCell="H17" sqref="H17"/>
    </sheetView>
  </sheetViews>
  <sheetFormatPr defaultColWidth="13" defaultRowHeight="13.5" x14ac:dyDescent="0.15"/>
  <cols>
    <col min="1" max="3" width="65.625" style="1" customWidth="1"/>
    <col min="4" max="4" width="0.875" style="1" customWidth="1"/>
    <col min="5" max="16384" width="13" style="1"/>
  </cols>
  <sheetData>
    <row r="1" spans="1:3" ht="25.5" customHeight="1" thickBot="1" x14ac:dyDescent="0.2">
      <c r="A1" s="113" t="s">
        <v>127</v>
      </c>
    </row>
    <row r="2" spans="1:3" ht="19.7" customHeight="1" thickBot="1" x14ac:dyDescent="0.2">
      <c r="A2" s="109" t="s">
        <v>5</v>
      </c>
      <c r="B2" s="48"/>
      <c r="C2" s="49"/>
    </row>
    <row r="3" spans="1:3" x14ac:dyDescent="0.15">
      <c r="A3" s="110"/>
      <c r="B3" s="6"/>
      <c r="C3" s="8"/>
    </row>
    <row r="4" spans="1:3" x14ac:dyDescent="0.15">
      <c r="A4" s="110"/>
      <c r="B4" s="6"/>
      <c r="C4" s="8"/>
    </row>
    <row r="5" spans="1:3" x14ac:dyDescent="0.15">
      <c r="A5" s="110"/>
      <c r="B5" s="6"/>
      <c r="C5" s="8"/>
    </row>
    <row r="6" spans="1:3" x14ac:dyDescent="0.15">
      <c r="A6" s="110"/>
      <c r="B6" s="6"/>
      <c r="C6" s="8"/>
    </row>
    <row r="7" spans="1:3" x14ac:dyDescent="0.15">
      <c r="A7" s="111"/>
      <c r="B7" s="6"/>
      <c r="C7" s="8"/>
    </row>
    <row r="8" spans="1:3" x14ac:dyDescent="0.15">
      <c r="A8" s="110"/>
      <c r="B8" s="6"/>
      <c r="C8" s="8"/>
    </row>
    <row r="9" spans="1:3" x14ac:dyDescent="0.15">
      <c r="A9" s="110"/>
      <c r="B9" s="6"/>
      <c r="C9" s="8"/>
    </row>
    <row r="10" spans="1:3" x14ac:dyDescent="0.15">
      <c r="A10" s="110"/>
      <c r="B10" s="6"/>
      <c r="C10" s="8"/>
    </row>
    <row r="11" spans="1:3" x14ac:dyDescent="0.15">
      <c r="A11" s="110"/>
      <c r="B11" s="6"/>
      <c r="C11" s="8"/>
    </row>
    <row r="12" spans="1:3" x14ac:dyDescent="0.15">
      <c r="A12" s="110"/>
      <c r="B12" s="6"/>
      <c r="C12" s="8"/>
    </row>
    <row r="13" spans="1:3" x14ac:dyDescent="0.15">
      <c r="A13" s="110"/>
      <c r="B13" s="6"/>
      <c r="C13" s="8"/>
    </row>
    <row r="14" spans="1:3" x14ac:dyDescent="0.15">
      <c r="A14" s="110"/>
      <c r="B14" s="6"/>
      <c r="C14" s="8"/>
    </row>
    <row r="15" spans="1:3" x14ac:dyDescent="0.15">
      <c r="A15" s="110"/>
      <c r="B15" s="6"/>
      <c r="C15" s="8"/>
    </row>
    <row r="16" spans="1:3" x14ac:dyDescent="0.15">
      <c r="A16" s="110"/>
      <c r="B16" s="6"/>
      <c r="C16" s="8"/>
    </row>
    <row r="17" spans="1:3" x14ac:dyDescent="0.15">
      <c r="A17" s="110"/>
      <c r="B17" s="6"/>
      <c r="C17" s="8"/>
    </row>
    <row r="18" spans="1:3" x14ac:dyDescent="0.15">
      <c r="A18" s="110"/>
      <c r="B18" s="6"/>
      <c r="C18" s="8"/>
    </row>
    <row r="19" spans="1:3" x14ac:dyDescent="0.15">
      <c r="A19" s="110"/>
      <c r="B19" s="6"/>
      <c r="C19" s="8"/>
    </row>
    <row r="20" spans="1:3" x14ac:dyDescent="0.15">
      <c r="A20" s="111"/>
      <c r="B20" s="6"/>
      <c r="C20" s="8"/>
    </row>
    <row r="21" spans="1:3" x14ac:dyDescent="0.15">
      <c r="A21" s="110"/>
      <c r="B21" s="6"/>
      <c r="C21" s="8"/>
    </row>
    <row r="22" spans="1:3" x14ac:dyDescent="0.15">
      <c r="A22" s="110"/>
      <c r="B22" s="6"/>
      <c r="C22" s="8"/>
    </row>
    <row r="23" spans="1:3" x14ac:dyDescent="0.15">
      <c r="A23" s="110"/>
      <c r="B23" s="6"/>
      <c r="C23" s="8"/>
    </row>
    <row r="24" spans="1:3" x14ac:dyDescent="0.15">
      <c r="A24" s="110"/>
      <c r="B24" s="6"/>
      <c r="C24" s="8"/>
    </row>
    <row r="25" spans="1:3" x14ac:dyDescent="0.15">
      <c r="A25" s="110"/>
      <c r="B25" s="6"/>
      <c r="C25" s="8"/>
    </row>
    <row r="26" spans="1:3" x14ac:dyDescent="0.15">
      <c r="A26" s="110"/>
      <c r="B26" s="6"/>
      <c r="C26" s="8"/>
    </row>
    <row r="27" spans="1:3" x14ac:dyDescent="0.15">
      <c r="A27" s="110"/>
      <c r="B27" s="6"/>
      <c r="C27" s="8"/>
    </row>
    <row r="28" spans="1:3" x14ac:dyDescent="0.15">
      <c r="A28" s="110"/>
      <c r="B28" s="6"/>
      <c r="C28" s="8"/>
    </row>
    <row r="29" spans="1:3" x14ac:dyDescent="0.15">
      <c r="A29" s="110"/>
      <c r="B29" s="6"/>
      <c r="C29" s="8"/>
    </row>
    <row r="30" spans="1:3" x14ac:dyDescent="0.15">
      <c r="A30" s="110"/>
      <c r="B30" s="6"/>
      <c r="C30" s="8"/>
    </row>
    <row r="31" spans="1:3" x14ac:dyDescent="0.15">
      <c r="A31" s="110"/>
      <c r="B31" s="6"/>
      <c r="C31" s="8"/>
    </row>
    <row r="32" spans="1:3" x14ac:dyDescent="0.15">
      <c r="A32" s="110"/>
      <c r="B32" s="6"/>
      <c r="C32" s="8"/>
    </row>
    <row r="33" spans="1:3" x14ac:dyDescent="0.15">
      <c r="A33" s="110"/>
      <c r="B33" s="6"/>
      <c r="C33" s="8"/>
    </row>
    <row r="34" spans="1:3" x14ac:dyDescent="0.15">
      <c r="A34" s="110"/>
      <c r="B34" s="6"/>
      <c r="C34" s="8"/>
    </row>
    <row r="35" spans="1:3" s="58" customFormat="1" x14ac:dyDescent="0.15">
      <c r="A35" s="110"/>
      <c r="B35" s="6"/>
      <c r="C35" s="8"/>
    </row>
    <row r="36" spans="1:3" s="58" customFormat="1" x14ac:dyDescent="0.15">
      <c r="A36" s="110"/>
      <c r="B36" s="6"/>
      <c r="C36" s="8"/>
    </row>
    <row r="37" spans="1:3" x14ac:dyDescent="0.15">
      <c r="A37" s="110"/>
      <c r="B37" s="6"/>
      <c r="C37" s="8"/>
    </row>
    <row r="38" spans="1:3" x14ac:dyDescent="0.15">
      <c r="A38" s="110"/>
      <c r="B38" s="6"/>
      <c r="C38" s="8"/>
    </row>
    <row r="39" spans="1:3" x14ac:dyDescent="0.15">
      <c r="A39" s="110"/>
      <c r="B39" s="6"/>
      <c r="C39" s="8"/>
    </row>
    <row r="40" spans="1:3" x14ac:dyDescent="0.15">
      <c r="A40" s="110"/>
      <c r="B40" s="6"/>
      <c r="C40" s="8"/>
    </row>
    <row r="41" spans="1:3" x14ac:dyDescent="0.15">
      <c r="A41" s="110"/>
      <c r="B41" s="6"/>
      <c r="C41" s="8"/>
    </row>
    <row r="42" spans="1:3" x14ac:dyDescent="0.15">
      <c r="A42" s="110"/>
      <c r="B42" s="6"/>
      <c r="C42" s="8"/>
    </row>
    <row r="43" spans="1:3" x14ac:dyDescent="0.15">
      <c r="A43" s="110"/>
      <c r="B43" s="6"/>
      <c r="C43" s="8"/>
    </row>
    <row r="44" spans="1:3" x14ac:dyDescent="0.15">
      <c r="A44" s="110"/>
      <c r="B44" s="6"/>
      <c r="C44" s="8"/>
    </row>
    <row r="45" spans="1:3" x14ac:dyDescent="0.15">
      <c r="A45" s="110"/>
      <c r="B45" s="6"/>
      <c r="C45" s="8"/>
    </row>
    <row r="46" spans="1:3" x14ac:dyDescent="0.15">
      <c r="A46" s="110"/>
      <c r="B46" s="6"/>
      <c r="C46" s="8"/>
    </row>
    <row r="47" spans="1:3" x14ac:dyDescent="0.15">
      <c r="A47" s="110"/>
      <c r="B47" s="6"/>
      <c r="C47" s="8"/>
    </row>
    <row r="48" spans="1:3" x14ac:dyDescent="0.15">
      <c r="A48" s="110"/>
      <c r="B48" s="6"/>
      <c r="C48" s="8"/>
    </row>
    <row r="49" spans="1:3" x14ac:dyDescent="0.15">
      <c r="A49" s="110"/>
      <c r="B49" s="6"/>
      <c r="C49" s="8"/>
    </row>
    <row r="50" spans="1:3" x14ac:dyDescent="0.15">
      <c r="A50" s="110"/>
      <c r="B50" s="6"/>
      <c r="C50" s="8"/>
    </row>
    <row r="51" spans="1:3" x14ac:dyDescent="0.15">
      <c r="A51" s="110"/>
      <c r="B51" s="6"/>
      <c r="C51" s="8"/>
    </row>
    <row r="52" spans="1:3" x14ac:dyDescent="0.15">
      <c r="A52" s="110"/>
      <c r="B52" s="6"/>
      <c r="C52" s="8"/>
    </row>
    <row r="53" spans="1:3" x14ac:dyDescent="0.15">
      <c r="A53" s="110"/>
      <c r="B53" s="6"/>
      <c r="C53" s="8"/>
    </row>
    <row r="54" spans="1:3" x14ac:dyDescent="0.15">
      <c r="A54" s="110"/>
      <c r="B54" s="6"/>
      <c r="C54" s="8"/>
    </row>
    <row r="55" spans="1:3" x14ac:dyDescent="0.15">
      <c r="A55" s="110"/>
      <c r="B55" s="6"/>
      <c r="C55" s="8"/>
    </row>
    <row r="56" spans="1:3" x14ac:dyDescent="0.15">
      <c r="A56" s="110"/>
      <c r="B56" s="6"/>
      <c r="C56" s="8"/>
    </row>
    <row r="57" spans="1:3" ht="14.25" thickBot="1" x14ac:dyDescent="0.2">
      <c r="A57" s="112"/>
      <c r="B57" s="46"/>
      <c r="C57" s="47"/>
    </row>
    <row r="58" spans="1:3" ht="7.5" customHeight="1" x14ac:dyDescent="0.15">
      <c r="A58" s="7"/>
      <c r="B58" s="7"/>
      <c r="C58" s="7"/>
    </row>
  </sheetData>
  <phoneticPr fontId="1"/>
  <pageMargins left="0.7" right="0.7" top="0.75" bottom="0.75" header="0.3" footer="0.3"/>
  <pageSetup paperSize="8" orientation="landscape" r:id="rId1"/>
  <headerFooter>
    <oddFooter>&amp;R&amp;"ＭＳ 明朝,標準"&amp;8鳴門市文化会館耐震改修工事ＤＢ対象事業者選定等ＣＭ業務</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58"/>
  <sheetViews>
    <sheetView showGridLines="0" view="pageBreakPreview" zoomScaleNormal="100" zoomScaleSheetLayoutView="100" workbookViewId="0">
      <selection activeCell="H17" sqref="H17"/>
    </sheetView>
  </sheetViews>
  <sheetFormatPr defaultColWidth="13" defaultRowHeight="13.5" x14ac:dyDescent="0.15"/>
  <cols>
    <col min="1" max="3" width="65.625" style="60" customWidth="1"/>
    <col min="4" max="4" width="0.875" style="60" customWidth="1"/>
    <col min="5" max="16384" width="13" style="60"/>
  </cols>
  <sheetData>
    <row r="1" spans="1:3" ht="25.5" customHeight="1" thickBot="1" x14ac:dyDescent="0.2">
      <c r="A1" s="104" t="s">
        <v>128</v>
      </c>
    </row>
    <row r="2" spans="1:3" ht="19.7" customHeight="1" thickBot="1" x14ac:dyDescent="0.2">
      <c r="A2" s="109" t="s">
        <v>129</v>
      </c>
      <c r="B2" s="48"/>
      <c r="C2" s="49"/>
    </row>
    <row r="3" spans="1:3" x14ac:dyDescent="0.15">
      <c r="A3" s="110"/>
      <c r="B3" s="6"/>
      <c r="C3" s="8"/>
    </row>
    <row r="4" spans="1:3" x14ac:dyDescent="0.15">
      <c r="A4" s="110"/>
      <c r="B4" s="6"/>
      <c r="C4" s="8"/>
    </row>
    <row r="5" spans="1:3" x14ac:dyDescent="0.15">
      <c r="A5" s="110"/>
      <c r="B5" s="6"/>
      <c r="C5" s="8"/>
    </row>
    <row r="6" spans="1:3" x14ac:dyDescent="0.15">
      <c r="A6" s="110"/>
      <c r="B6" s="6"/>
      <c r="C6" s="8"/>
    </row>
    <row r="7" spans="1:3" x14ac:dyDescent="0.15">
      <c r="A7" s="111"/>
      <c r="B7" s="6"/>
      <c r="C7" s="8"/>
    </row>
    <row r="8" spans="1:3" x14ac:dyDescent="0.15">
      <c r="A8" s="110"/>
      <c r="B8" s="6"/>
      <c r="C8" s="8"/>
    </row>
    <row r="9" spans="1:3" x14ac:dyDescent="0.15">
      <c r="A9" s="110"/>
      <c r="B9" s="6"/>
      <c r="C9" s="8"/>
    </row>
    <row r="10" spans="1:3" x14ac:dyDescent="0.15">
      <c r="A10" s="110"/>
      <c r="B10" s="6"/>
      <c r="C10" s="8"/>
    </row>
    <row r="11" spans="1:3" x14ac:dyDescent="0.15">
      <c r="A11" s="110"/>
      <c r="B11" s="6"/>
      <c r="C11" s="8"/>
    </row>
    <row r="12" spans="1:3" x14ac:dyDescent="0.15">
      <c r="A12" s="110"/>
      <c r="B12" s="6"/>
      <c r="C12" s="8"/>
    </row>
    <row r="13" spans="1:3" x14ac:dyDescent="0.15">
      <c r="A13" s="110"/>
      <c r="B13" s="6"/>
      <c r="C13" s="8"/>
    </row>
    <row r="14" spans="1:3" x14ac:dyDescent="0.15">
      <c r="A14" s="110"/>
      <c r="B14" s="6"/>
      <c r="C14" s="8"/>
    </row>
    <row r="15" spans="1:3" x14ac:dyDescent="0.15">
      <c r="A15" s="110"/>
      <c r="B15" s="6"/>
      <c r="C15" s="8"/>
    </row>
    <row r="16" spans="1:3" x14ac:dyDescent="0.15">
      <c r="A16" s="110"/>
      <c r="B16" s="6"/>
      <c r="C16" s="8"/>
    </row>
    <row r="17" spans="1:3" x14ac:dyDescent="0.15">
      <c r="A17" s="110"/>
      <c r="B17" s="6"/>
      <c r="C17" s="8"/>
    </row>
    <row r="18" spans="1:3" x14ac:dyDescent="0.15">
      <c r="A18" s="110"/>
      <c r="B18" s="6"/>
      <c r="C18" s="8"/>
    </row>
    <row r="19" spans="1:3" x14ac:dyDescent="0.15">
      <c r="A19" s="110"/>
      <c r="B19" s="6"/>
      <c r="C19" s="8"/>
    </row>
    <row r="20" spans="1:3" x14ac:dyDescent="0.15">
      <c r="A20" s="111"/>
      <c r="B20" s="6"/>
      <c r="C20" s="8"/>
    </row>
    <row r="21" spans="1:3" x14ac:dyDescent="0.15">
      <c r="A21" s="110"/>
      <c r="B21" s="6"/>
      <c r="C21" s="8"/>
    </row>
    <row r="22" spans="1:3" x14ac:dyDescent="0.15">
      <c r="A22" s="110"/>
      <c r="B22" s="6"/>
      <c r="C22" s="8"/>
    </row>
    <row r="23" spans="1:3" x14ac:dyDescent="0.15">
      <c r="A23" s="110"/>
      <c r="B23" s="6"/>
      <c r="C23" s="8"/>
    </row>
    <row r="24" spans="1:3" x14ac:dyDescent="0.15">
      <c r="A24" s="110"/>
      <c r="B24" s="6"/>
      <c r="C24" s="8"/>
    </row>
    <row r="25" spans="1:3" x14ac:dyDescent="0.15">
      <c r="A25" s="110"/>
      <c r="B25" s="6"/>
      <c r="C25" s="8"/>
    </row>
    <row r="26" spans="1:3" x14ac:dyDescent="0.15">
      <c r="A26" s="110"/>
      <c r="B26" s="6"/>
      <c r="C26" s="8"/>
    </row>
    <row r="27" spans="1:3" x14ac:dyDescent="0.15">
      <c r="A27" s="110"/>
      <c r="B27" s="6"/>
      <c r="C27" s="8"/>
    </row>
    <row r="28" spans="1:3" x14ac:dyDescent="0.15">
      <c r="A28" s="110"/>
      <c r="B28" s="6"/>
      <c r="C28" s="8"/>
    </row>
    <row r="29" spans="1:3" x14ac:dyDescent="0.15">
      <c r="A29" s="110"/>
      <c r="B29" s="6"/>
      <c r="C29" s="8"/>
    </row>
    <row r="30" spans="1:3" x14ac:dyDescent="0.15">
      <c r="A30" s="110"/>
      <c r="B30" s="6"/>
      <c r="C30" s="8"/>
    </row>
    <row r="31" spans="1:3" x14ac:dyDescent="0.15">
      <c r="A31" s="110"/>
      <c r="B31" s="6"/>
      <c r="C31" s="8"/>
    </row>
    <row r="32" spans="1:3" x14ac:dyDescent="0.15">
      <c r="A32" s="110"/>
      <c r="B32" s="6"/>
      <c r="C32" s="8"/>
    </row>
    <row r="33" spans="1:3" x14ac:dyDescent="0.15">
      <c r="A33" s="110"/>
      <c r="B33" s="6"/>
      <c r="C33" s="8"/>
    </row>
    <row r="34" spans="1:3" x14ac:dyDescent="0.15">
      <c r="A34" s="110"/>
      <c r="B34" s="6"/>
      <c r="C34" s="8"/>
    </row>
    <row r="35" spans="1:3" x14ac:dyDescent="0.15">
      <c r="A35" s="110"/>
      <c r="B35" s="6"/>
      <c r="C35" s="8"/>
    </row>
    <row r="36" spans="1:3" x14ac:dyDescent="0.15">
      <c r="A36" s="110"/>
      <c r="B36" s="6"/>
      <c r="C36" s="8"/>
    </row>
    <row r="37" spans="1:3" x14ac:dyDescent="0.15">
      <c r="A37" s="110"/>
      <c r="B37" s="6"/>
      <c r="C37" s="8"/>
    </row>
    <row r="38" spans="1:3" x14ac:dyDescent="0.15">
      <c r="A38" s="110"/>
      <c r="B38" s="6"/>
      <c r="C38" s="8"/>
    </row>
    <row r="39" spans="1:3" x14ac:dyDescent="0.15">
      <c r="A39" s="110"/>
      <c r="B39" s="6"/>
      <c r="C39" s="8"/>
    </row>
    <row r="40" spans="1:3" x14ac:dyDescent="0.15">
      <c r="A40" s="110"/>
      <c r="B40" s="6"/>
      <c r="C40" s="8"/>
    </row>
    <row r="41" spans="1:3" x14ac:dyDescent="0.15">
      <c r="A41" s="110"/>
      <c r="B41" s="6"/>
      <c r="C41" s="8"/>
    </row>
    <row r="42" spans="1:3" x14ac:dyDescent="0.15">
      <c r="A42" s="110"/>
      <c r="B42" s="6"/>
      <c r="C42" s="8"/>
    </row>
    <row r="43" spans="1:3" x14ac:dyDescent="0.15">
      <c r="A43" s="110"/>
      <c r="B43" s="6"/>
      <c r="C43" s="8"/>
    </row>
    <row r="44" spans="1:3" x14ac:dyDescent="0.15">
      <c r="A44" s="110"/>
      <c r="B44" s="6"/>
      <c r="C44" s="8"/>
    </row>
    <row r="45" spans="1:3" x14ac:dyDescent="0.15">
      <c r="A45" s="110"/>
      <c r="B45" s="6"/>
      <c r="C45" s="8"/>
    </row>
    <row r="46" spans="1:3" x14ac:dyDescent="0.15">
      <c r="A46" s="110"/>
      <c r="B46" s="6"/>
      <c r="C46" s="8"/>
    </row>
    <row r="47" spans="1:3" x14ac:dyDescent="0.15">
      <c r="A47" s="110"/>
      <c r="B47" s="6"/>
      <c r="C47" s="8"/>
    </row>
    <row r="48" spans="1:3" x14ac:dyDescent="0.15">
      <c r="A48" s="110"/>
      <c r="B48" s="6"/>
      <c r="C48" s="8"/>
    </row>
    <row r="49" spans="1:3" x14ac:dyDescent="0.15">
      <c r="A49" s="110"/>
      <c r="B49" s="6"/>
      <c r="C49" s="8"/>
    </row>
    <row r="50" spans="1:3" x14ac:dyDescent="0.15">
      <c r="A50" s="110"/>
      <c r="B50" s="6"/>
      <c r="C50" s="8"/>
    </row>
    <row r="51" spans="1:3" x14ac:dyDescent="0.15">
      <c r="A51" s="110"/>
      <c r="B51" s="6"/>
      <c r="C51" s="8"/>
    </row>
    <row r="52" spans="1:3" x14ac:dyDescent="0.15">
      <c r="A52" s="110"/>
      <c r="B52" s="6"/>
      <c r="C52" s="8"/>
    </row>
    <row r="53" spans="1:3" x14ac:dyDescent="0.15">
      <c r="A53" s="110"/>
      <c r="B53" s="6"/>
      <c r="C53" s="8"/>
    </row>
    <row r="54" spans="1:3" x14ac:dyDescent="0.15">
      <c r="A54" s="110"/>
      <c r="B54" s="6"/>
      <c r="C54" s="8"/>
    </row>
    <row r="55" spans="1:3" x14ac:dyDescent="0.15">
      <c r="A55" s="110"/>
      <c r="B55" s="6"/>
      <c r="C55" s="8"/>
    </row>
    <row r="56" spans="1:3" x14ac:dyDescent="0.15">
      <c r="A56" s="110"/>
      <c r="B56" s="6"/>
      <c r="C56" s="8"/>
    </row>
    <row r="57" spans="1:3" ht="14.25" thickBot="1" x14ac:dyDescent="0.2">
      <c r="A57" s="112"/>
      <c r="B57" s="46"/>
      <c r="C57" s="47"/>
    </row>
    <row r="58" spans="1:3" ht="7.5" customHeight="1" x14ac:dyDescent="0.15">
      <c r="A58" s="7"/>
      <c r="B58" s="7"/>
      <c r="C58" s="7"/>
    </row>
  </sheetData>
  <phoneticPr fontId="1"/>
  <pageMargins left="0.7" right="0.7" top="0.75" bottom="0.75" header="0.3" footer="0.3"/>
  <pageSetup paperSize="8" orientation="landscape" r:id="rId1"/>
  <headerFooter>
    <oddFooter>&amp;R&amp;"ＭＳ 明朝,標準"&amp;8鳴門市文化会館耐震改修工事ＤＢ対象事業者選定等ＣＭ業務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一覧 </vt:lpstr>
      <vt:lpstr>様式2</vt:lpstr>
      <vt:lpstr>様式3</vt:lpstr>
      <vt:lpstr>様式4-1 </vt:lpstr>
      <vt:lpstr>様式4-2</vt:lpstr>
      <vt:lpstr>様式4-3 </vt:lpstr>
      <vt:lpstr>様式5-1</vt:lpstr>
      <vt:lpstr>様式5-2</vt:lpstr>
      <vt:lpstr>様式5-3</vt:lpstr>
      <vt:lpstr>'一覧 '!Print_Area</vt:lpstr>
      <vt:lpstr>様式2!Print_Area</vt:lpstr>
      <vt:lpstr>様式3!Print_Area</vt:lpstr>
      <vt:lpstr>'様式4-1 '!Print_Area</vt:lpstr>
      <vt:lpstr>'様式4-2'!Print_Area</vt:lpstr>
      <vt:lpstr>'様式4-3 '!Print_Area</vt:lpstr>
      <vt:lpstr>'様式5-1'!Print_Area</vt:lpstr>
      <vt:lpstr>'様式5-2'!Print_Area</vt:lpstr>
      <vt:lpstr>'様式5-3'!Print_Area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2023-08-17T08:52:22Z</dcterms:modified>
</cp:coreProperties>
</file>