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450" tabRatio="710"/>
  </bookViews>
  <sheets>
    <sheet name="11（加入申込書・加入者名簿１）" sheetId="8" r:id="rId1"/>
    <sheet name="12（加入者名簿２）" sheetId="9" r:id="rId2"/>
    <sheet name="12（加入者名簿3)" sheetId="11" r:id="rId3"/>
    <sheet name="13（年間行事計画書）" sheetId="10" r:id="rId4"/>
  </sheets>
  <definedNames>
    <definedName name="_xlnm.Print_Area" localSheetId="0">'11（加入申込書・加入者名簿１）'!$A$1:$AH$47</definedName>
  </definedNames>
  <calcPr calcId="152511"/>
</workbook>
</file>

<file path=xl/calcChain.xml><?xml version="1.0" encoding="utf-8"?>
<calcChain xmlns="http://schemas.openxmlformats.org/spreadsheetml/2006/main">
  <c r="W16" i="8" l="1"/>
  <c r="H4" i="10" s="1"/>
  <c r="G6" i="9" l="1"/>
  <c r="X20" i="8" l="1"/>
  <c r="AK30" i="8" s="1"/>
  <c r="S20" i="8"/>
  <c r="O20" i="8"/>
  <c r="J20" i="8"/>
  <c r="G20" i="8"/>
  <c r="AK29" i="8" l="1"/>
  <c r="AK31" i="8" s="1"/>
  <c r="Y7" i="11"/>
  <c r="Y6" i="11"/>
  <c r="G6" i="11"/>
  <c r="AG3" i="11"/>
  <c r="AE3" i="11"/>
  <c r="AB3" i="11"/>
  <c r="B2" i="11"/>
  <c r="V7" i="10" l="1"/>
  <c r="V8" i="10"/>
  <c r="V9" i="10"/>
  <c r="V10" i="10"/>
  <c r="A2" i="10" l="1"/>
  <c r="V6" i="10"/>
  <c r="AG3" i="9"/>
  <c r="AE3" i="9"/>
  <c r="AB3" i="9"/>
  <c r="AC20" i="8" l="1"/>
  <c r="AC23" i="8" s="1"/>
  <c r="B2" i="9"/>
  <c r="Y7" i="9"/>
  <c r="Y6" i="9"/>
</calcChain>
</file>

<file path=xl/comments1.xml><?xml version="1.0" encoding="utf-8"?>
<comments xmlns="http://schemas.openxmlformats.org/spreadsheetml/2006/main">
  <authors>
    <author>作成者</author>
  </authors>
  <commentList>
    <comment ref="AC23" authorId="0" shapeId="0">
      <text>
        <r>
          <rPr>
            <b/>
            <sz val="9"/>
            <color indexed="81"/>
            <rFont val="ＭＳ Ｐゴシック"/>
            <family val="3"/>
            <charset val="128"/>
          </rPr>
          <t>実際は、
児童については、
市県子ども会への登録料　</t>
        </r>
        <r>
          <rPr>
            <b/>
            <u/>
            <sz val="9"/>
            <color indexed="81"/>
            <rFont val="ＭＳ Ｐゴシック"/>
            <family val="3"/>
            <charset val="128"/>
          </rPr>
          <t>２８０円</t>
        </r>
        <r>
          <rPr>
            <b/>
            <sz val="9"/>
            <color indexed="81"/>
            <rFont val="ＭＳ Ｐゴシック"/>
            <family val="3"/>
            <charset val="128"/>
          </rPr>
          <t xml:space="preserve">　を加算した
 </t>
        </r>
        <r>
          <rPr>
            <b/>
            <u/>
            <sz val="9"/>
            <color indexed="81"/>
            <rFont val="ＭＳ Ｐゴシック"/>
            <family val="3"/>
            <charset val="128"/>
          </rPr>
          <t xml:space="preserve">３５０円✕児童数合計
</t>
        </r>
        <r>
          <rPr>
            <b/>
            <sz val="9"/>
            <color indexed="81"/>
            <rFont val="ＭＳ Ｐゴシック"/>
            <family val="3"/>
            <charset val="128"/>
          </rPr>
          <t>　　が費用となります。
大人については、
県子ども会への登録料　　</t>
        </r>
        <r>
          <rPr>
            <b/>
            <u/>
            <sz val="9"/>
            <color indexed="81"/>
            <rFont val="ＭＳ Ｐゴシック"/>
            <family val="3"/>
            <charset val="128"/>
          </rPr>
          <t>１８０円</t>
        </r>
        <r>
          <rPr>
            <b/>
            <sz val="9"/>
            <color indexed="81"/>
            <rFont val="ＭＳ Ｐゴシック"/>
            <family val="3"/>
            <charset val="128"/>
          </rPr>
          <t xml:space="preserve">　を加算した
 </t>
        </r>
        <r>
          <rPr>
            <b/>
            <u/>
            <sz val="9"/>
            <color indexed="81"/>
            <rFont val="ＭＳ Ｐゴシック"/>
            <family val="3"/>
            <charset val="128"/>
          </rPr>
          <t>２５０円✕大人数合計</t>
        </r>
        <r>
          <rPr>
            <b/>
            <sz val="9"/>
            <color indexed="81"/>
            <rFont val="ＭＳ Ｐゴシック"/>
            <family val="3"/>
            <charset val="128"/>
          </rPr>
          <t xml:space="preserve">
　　　が費用となります。</t>
        </r>
      </text>
    </comment>
  </commentList>
</comments>
</file>

<file path=xl/sharedStrings.xml><?xml version="1.0" encoding="utf-8"?>
<sst xmlns="http://schemas.openxmlformats.org/spreadsheetml/2006/main" count="421" uniqueCount="96">
  <si>
    <t>幼児</t>
  </si>
  <si>
    <t>名</t>
  </si>
  <si>
    <t>小学生</t>
  </si>
  <si>
    <t>中学生</t>
  </si>
  <si>
    <t>高校生・高校年齢相当</t>
  </si>
  <si>
    <t>単位子ども会作成</t>
  </si>
  <si>
    <t>単位子ども会名</t>
  </si>
  <si>
    <t>育成会代表者氏名</t>
  </si>
  <si>
    <t>〒</t>
  </si>
  <si>
    <t>電　　話</t>
  </si>
  <si>
    <t>会　員</t>
  </si>
  <si>
    <t>（内ｼﾞｭﾆｱﾘｰﾀﾞｰ）</t>
  </si>
  <si>
    <t>指導者･</t>
  </si>
  <si>
    <t>育成者</t>
  </si>
  <si>
    <t>人　数</t>
  </si>
  <si>
    <t>№</t>
  </si>
  <si>
    <t>氏名</t>
  </si>
  <si>
    <t>性別</t>
  </si>
  <si>
    <t>学年</t>
  </si>
  <si>
    <t>年齢</t>
  </si>
  <si>
    <t>男　・女</t>
  </si>
  <si>
    <t>円</t>
    <rPh sb="0" eb="1">
      <t>エン</t>
    </rPh>
    <phoneticPr fontId="1"/>
  </si>
  <si>
    <t>幼･小･中･高･育･指</t>
    <phoneticPr fontId="1"/>
  </si>
  <si>
    <t>名</t>
    <rPh sb="0" eb="1">
      <t>メイ</t>
    </rPh>
    <phoneticPr fontId="1"/>
  </si>
  <si>
    <t>単位子ども会番号</t>
    <rPh sb="6" eb="8">
      <t>バンゴウ</t>
    </rPh>
    <phoneticPr fontId="1"/>
  </si>
  <si>
    <t>年</t>
    <rPh sb="0" eb="1">
      <t>ネン</t>
    </rPh>
    <phoneticPr fontId="1"/>
  </si>
  <si>
    <t>月</t>
    <rPh sb="0" eb="1">
      <t>ツキ</t>
    </rPh>
    <phoneticPr fontId="1"/>
  </si>
  <si>
    <t>日</t>
    <rPh sb="0" eb="1">
      <t>ヒ</t>
    </rPh>
    <phoneticPr fontId="1"/>
  </si>
  <si>
    <t>年）</t>
    <rPh sb="0" eb="1">
      <t>ネン</t>
    </rPh>
    <phoneticPr fontId="1"/>
  </si>
  <si>
    <t>&lt;共済様式&gt;加入-11</t>
    <phoneticPr fontId="1"/>
  </si>
  <si>
    <t>＜加入申込書＞</t>
    <rPh sb="1" eb="3">
      <t>カニュウ</t>
    </rPh>
    <rPh sb="3" eb="6">
      <t>モウシコミショ</t>
    </rPh>
    <phoneticPr fontId="1"/>
  </si>
  <si>
    <t>学区・地区名</t>
    <rPh sb="0" eb="2">
      <t>ガック</t>
    </rPh>
    <rPh sb="3" eb="5">
      <t>チク</t>
    </rPh>
    <rPh sb="5" eb="6">
      <t>メイ</t>
    </rPh>
    <phoneticPr fontId="1"/>
  </si>
  <si>
    <t>＜加入者名簿１＞</t>
    <phoneticPr fontId="1"/>
  </si>
  <si>
    <t>種別</t>
    <phoneticPr fontId="1"/>
  </si>
  <si>
    <t>護者№
同伴保</t>
    <rPh sb="0" eb="1">
      <t>ユズル</t>
    </rPh>
    <rPh sb="1" eb="2">
      <t>シャ</t>
    </rPh>
    <rPh sb="4" eb="5">
      <t>ドウ</t>
    </rPh>
    <rPh sb="5" eb="6">
      <t>トモ</t>
    </rPh>
    <rPh sb="6" eb="7">
      <t>ホ</t>
    </rPh>
    <phoneticPr fontId="1"/>
  </si>
  <si>
    <t>幼･小･中･高･育･指</t>
    <phoneticPr fontId="1"/>
  </si>
  <si>
    <t>学年（小・中</t>
    <phoneticPr fontId="1"/>
  </si>
  <si>
    <t>年度分として申し込みます。</t>
    <phoneticPr fontId="1"/>
  </si>
  <si>
    <t>市外局番（</t>
    <phoneticPr fontId="1"/>
  </si>
  <si>
    <t>）</t>
    <phoneticPr fontId="1"/>
  </si>
  <si>
    <t>-</t>
    <phoneticPr fontId="1"/>
  </si>
  <si>
    <t>㊞</t>
  </si>
  <si>
    <t>(フリガナ)</t>
    <phoneticPr fontId="1"/>
  </si>
  <si>
    <t>連絡先住所　</t>
    <phoneticPr fontId="1"/>
  </si>
  <si>
    <t xml:space="preserve">     (                   名)     </t>
    <rPh sb="25" eb="26">
      <t>ナ</t>
    </rPh>
    <phoneticPr fontId="1"/>
  </si>
  <si>
    <t>(                  名)</t>
    <rPh sb="19" eb="20">
      <t>ナ</t>
    </rPh>
    <phoneticPr fontId="1"/>
  </si>
  <si>
    <t>掛金等合計</t>
    <rPh sb="3" eb="5">
      <t>ゴウケイ</t>
    </rPh>
    <phoneticPr fontId="1"/>
  </si>
  <si>
    <t>殿</t>
    <rPh sb="0" eb="1">
      <t>トノ</t>
    </rPh>
    <phoneticPr fontId="1"/>
  </si>
  <si>
    <t>（市区町村子連名）</t>
    <phoneticPr fontId="1"/>
  </si>
  <si>
    <t>子ども会会長氏名</t>
    <phoneticPr fontId="1"/>
  </si>
  <si>
    <r>
      <t xml:space="preserve">70円×人数合計  </t>
    </r>
    <r>
      <rPr>
        <sz val="9"/>
        <rFont val="ＭＳ Ｐゴシック"/>
        <family val="3"/>
        <charset val="128"/>
        <scheme val="minor"/>
      </rPr>
      <t>(ただし、10/1以降加入の場合は60円×人数合計)</t>
    </r>
    <rPh sb="4" eb="6">
      <t>ニンズウ</t>
    </rPh>
    <rPh sb="6" eb="8">
      <t>ゴウケイ</t>
    </rPh>
    <rPh sb="31" eb="33">
      <t>ニンズウ</t>
    </rPh>
    <rPh sb="33" eb="35">
      <t>ゴウケイ</t>
    </rPh>
    <phoneticPr fontId="1"/>
  </si>
  <si>
    <t>人数合計</t>
    <rPh sb="0" eb="2">
      <t>ニンズウ</t>
    </rPh>
    <phoneticPr fontId="1"/>
  </si>
  <si>
    <t>＜共済掛金等＞</t>
    <rPh sb="5" eb="6">
      <t>トウ</t>
    </rPh>
    <phoneticPr fontId="1"/>
  </si>
  <si>
    <t>＜加入者数＞</t>
    <phoneticPr fontId="1"/>
  </si>
  <si>
    <r>
      <rPr>
        <b/>
        <sz val="11"/>
        <rFont val="ＭＳ Ｐゴシック"/>
        <family val="3"/>
        <charset val="128"/>
        <scheme val="minor"/>
      </rPr>
      <t>1</t>
    </r>
    <r>
      <rPr>
        <sz val="11"/>
        <rFont val="ＭＳ Ｐゴシック"/>
        <family val="3"/>
        <charset val="128"/>
        <scheme val="minor"/>
      </rPr>
      <t>　/　　　ページ</t>
    </r>
    <phoneticPr fontId="1"/>
  </si>
  <si>
    <t>追加欄</t>
    <rPh sb="0" eb="2">
      <t>ツイカ</t>
    </rPh>
    <rPh sb="2" eb="3">
      <t>ラン</t>
    </rPh>
    <phoneticPr fontId="1"/>
  </si>
  <si>
    <t>追加加入の場合は上記欄に○表示を記入願います。</t>
    <rPh sb="0" eb="2">
      <t>ツイカ</t>
    </rPh>
    <rPh sb="2" eb="4">
      <t>カニュウ</t>
    </rPh>
    <rPh sb="5" eb="7">
      <t>バアイ</t>
    </rPh>
    <rPh sb="8" eb="10">
      <t>ジョウキ</t>
    </rPh>
    <rPh sb="10" eb="11">
      <t>ラン</t>
    </rPh>
    <rPh sb="13" eb="15">
      <t>ヒョウジ</t>
    </rPh>
    <rPh sb="16" eb="18">
      <t>キニュウ</t>
    </rPh>
    <rPh sb="18" eb="19">
      <t>ネガ</t>
    </rPh>
    <phoneticPr fontId="1"/>
  </si>
  <si>
    <t>ページ</t>
    <phoneticPr fontId="1"/>
  </si>
  <si>
    <t>／</t>
    <phoneticPr fontId="1"/>
  </si>
  <si>
    <t>単位子ども会番号</t>
  </si>
  <si>
    <t>学区・地区名</t>
    <rPh sb="0" eb="1">
      <t>ガク</t>
    </rPh>
    <rPh sb="3" eb="5">
      <t>チク</t>
    </rPh>
    <phoneticPr fontId="1"/>
  </si>
  <si>
    <t>＜加入者名簿２＞</t>
    <phoneticPr fontId="1"/>
  </si>
  <si>
    <t>（市区町村子連名）</t>
    <rPh sb="7" eb="8">
      <t>メイ</t>
    </rPh>
    <phoneticPr fontId="1"/>
  </si>
  <si>
    <t>学区・地区子ども会名</t>
    <rPh sb="0" eb="2">
      <t>ガック</t>
    </rPh>
    <rPh sb="3" eb="5">
      <t>チク</t>
    </rPh>
    <rPh sb="5" eb="6">
      <t>コ</t>
    </rPh>
    <rPh sb="8" eb="9">
      <t>カイ</t>
    </rPh>
    <rPh sb="9" eb="10">
      <t>メイ</t>
    </rPh>
    <phoneticPr fontId="1"/>
  </si>
  <si>
    <t>&lt;共済様式&gt;加入-12</t>
    <phoneticPr fontId="1"/>
  </si>
  <si>
    <r>
      <t>２．日常定例活動</t>
    </r>
    <r>
      <rPr>
        <sz val="11"/>
        <rFont val="ＭＳ Ｐゴシック"/>
        <family val="3"/>
        <charset val="128"/>
      </rPr>
      <t>（日常の練習等を含む）</t>
    </r>
    <rPh sb="9" eb="11">
      <t>ニチジョウ</t>
    </rPh>
    <rPh sb="12" eb="14">
      <t>レンシュウ</t>
    </rPh>
    <rPh sb="14" eb="15">
      <t>トウ</t>
    </rPh>
    <rPh sb="16" eb="17">
      <t>フク</t>
    </rPh>
    <phoneticPr fontId="1"/>
  </si>
  <si>
    <t>備考</t>
  </si>
  <si>
    <t>参加予定人数</t>
  </si>
  <si>
    <t>会場</t>
    <phoneticPr fontId="1"/>
  </si>
  <si>
    <t>行　事･活　動　名</t>
    <phoneticPr fontId="1"/>
  </si>
  <si>
    <t>実施予定日</t>
  </si>
  <si>
    <t>月</t>
  </si>
  <si>
    <t>１．活動･事業名</t>
    <phoneticPr fontId="1"/>
  </si>
  <si>
    <t>全国子ども会安全共済会規程に基づき、単位子ども会年間行事計画書を提出します。</t>
  </si>
  <si>
    <t>届出担当者名</t>
  </si>
  <si>
    <t>代表者名</t>
  </si>
  <si>
    <t>(該当する方に○表示してください)</t>
    <rPh sb="1" eb="3">
      <t>ガイトウ</t>
    </rPh>
    <rPh sb="5" eb="6">
      <t>ホウ</t>
    </rPh>
    <rPh sb="8" eb="10">
      <t>ヒョウジ</t>
    </rPh>
    <phoneticPr fontId="1"/>
  </si>
  <si>
    <t>追加・変更</t>
    <rPh sb="0" eb="2">
      <t>ツイカ</t>
    </rPh>
    <rPh sb="3" eb="5">
      <t>ヘンコウ</t>
    </rPh>
    <phoneticPr fontId="1"/>
  </si>
  <si>
    <t>(フリガナ)</t>
    <phoneticPr fontId="1"/>
  </si>
  <si>
    <t>新規</t>
    <rPh sb="0" eb="2">
      <t>シンキ</t>
    </rPh>
    <phoneticPr fontId="1"/>
  </si>
  <si>
    <t>　年度＜年間行事計画書＞</t>
    <rPh sb="1" eb="3">
      <t>ネンド</t>
    </rPh>
    <phoneticPr fontId="1"/>
  </si>
  <si>
    <t>　単位子ども会作成</t>
  </si>
  <si>
    <t>&lt;共済様式&gt;加入-13</t>
    <phoneticPr fontId="1"/>
  </si>
  <si>
    <t>幼･小･中･高･育･指</t>
  </si>
  <si>
    <t>鳴門市子ども会連合会</t>
    <rPh sb="0" eb="3">
      <t>ナルトシ</t>
    </rPh>
    <rPh sb="3" eb="4">
      <t>コ</t>
    </rPh>
    <rPh sb="6" eb="10">
      <t>カイレンゴウカイ</t>
    </rPh>
    <phoneticPr fontId="1"/>
  </si>
  <si>
    <t>殿</t>
    <rPh sb="0" eb="1">
      <t>ドノ</t>
    </rPh>
    <phoneticPr fontId="1"/>
  </si>
  <si>
    <t>子供</t>
    <rPh sb="0" eb="2">
      <t>コドモ</t>
    </rPh>
    <phoneticPr fontId="1"/>
  </si>
  <si>
    <t>大人</t>
    <rPh sb="0" eb="2">
      <t>オトナ</t>
    </rPh>
    <phoneticPr fontId="1"/>
  </si>
  <si>
    <t>合計</t>
    <rPh sb="0" eb="2">
      <t>ゴウケイ</t>
    </rPh>
    <phoneticPr fontId="1"/>
  </si>
  <si>
    <t>参考（実際の支払額）￥</t>
    <rPh sb="0" eb="2">
      <t>サンコウ</t>
    </rPh>
    <rPh sb="3" eb="5">
      <t>ジッサイ</t>
    </rPh>
    <rPh sb="6" eb="9">
      <t>シハライガク</t>
    </rPh>
    <phoneticPr fontId="1"/>
  </si>
  <si>
    <t>-</t>
    <phoneticPr fontId="1"/>
  </si>
  <si>
    <t>( )</t>
    <phoneticPr fontId="1"/>
  </si>
  <si>
    <t>（提出日）２０</t>
    <rPh sb="1" eb="4">
      <t>テイシュツビ</t>
    </rPh>
    <phoneticPr fontId="1"/>
  </si>
  <si>
    <t>公益社団法人全国子ども会連合会「全国子ども会安全共済会」　</t>
    <phoneticPr fontId="1"/>
  </si>
  <si>
    <t>（提出日）　２０</t>
    <rPh sb="1" eb="4">
      <t>テイシュツビ</t>
    </rPh>
    <phoneticPr fontId="1"/>
  </si>
  <si>
    <t>＜加入者名簿３＞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</si>
</sst>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quot;殿&quot;"/>
  </numFmts>
  <fonts count="24">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16"/>
      <name val="ＭＳ Ｐゴシック"/>
      <family val="3"/>
      <charset val="128"/>
      <scheme val="minor"/>
    </font>
    <font>
      <sz val="8"/>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6"/>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sz val="6"/>
      <name val="ＭＳ Ｐゴシック"/>
      <family val="3"/>
      <charset val="128"/>
      <scheme val="minor"/>
    </font>
    <font>
      <sz val="10"/>
      <color theme="1"/>
      <name val="ＭＳ Ｐゴシック"/>
      <family val="3"/>
      <charset val="128"/>
      <scheme val="minor"/>
    </font>
    <font>
      <sz val="11"/>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b/>
      <sz val="9"/>
      <color indexed="81"/>
      <name val="ＭＳ Ｐゴシック"/>
      <family val="3"/>
      <charset val="128"/>
    </font>
    <font>
      <b/>
      <u/>
      <sz val="9"/>
      <color indexed="81"/>
      <name val="ＭＳ Ｐゴシック"/>
      <family val="3"/>
      <charset val="128"/>
    </font>
    <font>
      <sz val="16"/>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7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24">
    <xf numFmtId="0" fontId="0" fillId="0" borderId="0" xfId="0">
      <alignment vertical="center"/>
    </xf>
    <xf numFmtId="0" fontId="0" fillId="0" borderId="0" xfId="0" applyBorder="1">
      <alignment vertical="center"/>
    </xf>
    <xf numFmtId="0" fontId="0" fillId="0" borderId="3" xfId="0" applyBorder="1">
      <alignment vertical="center"/>
    </xf>
    <xf numFmtId="0" fontId="0" fillId="0" borderId="6" xfId="0" applyBorder="1">
      <alignment vertical="center"/>
    </xf>
    <xf numFmtId="0" fontId="0" fillId="0" borderId="9" xfId="0" applyBorder="1">
      <alignment vertical="center"/>
    </xf>
    <xf numFmtId="0" fontId="5" fillId="0" borderId="3" xfId="0" applyFont="1" applyBorder="1">
      <alignment vertical="center"/>
    </xf>
    <xf numFmtId="0" fontId="5" fillId="0" borderId="0" xfId="0" applyFont="1">
      <alignment vertical="center"/>
    </xf>
    <xf numFmtId="0" fontId="5" fillId="0" borderId="0" xfId="0" applyFont="1" applyBorder="1">
      <alignment vertical="center"/>
    </xf>
    <xf numFmtId="0" fontId="6" fillId="0" borderId="0" xfId="0" applyFont="1">
      <alignment vertical="center"/>
    </xf>
    <xf numFmtId="0" fontId="5" fillId="0" borderId="0" xfId="0" applyFont="1" applyAlignment="1">
      <alignment horizontal="right" vertical="center"/>
    </xf>
    <xf numFmtId="0" fontId="9" fillId="0" borderId="0" xfId="0" applyFont="1">
      <alignment vertical="center"/>
    </xf>
    <xf numFmtId="0" fontId="5" fillId="0" borderId="20" xfId="0" applyFont="1" applyBorder="1" applyAlignment="1">
      <alignment horizontal="center" vertical="center"/>
    </xf>
    <xf numFmtId="0" fontId="10" fillId="0" borderId="21" xfId="0" applyFont="1" applyBorder="1" applyAlignment="1">
      <alignment vertical="center" textRotation="255"/>
    </xf>
    <xf numFmtId="49" fontId="8" fillId="0" borderId="0" xfId="0" applyNumberFormat="1" applyFont="1">
      <alignment vertical="center"/>
    </xf>
    <xf numFmtId="0" fontId="10" fillId="0" borderId="22" xfId="0" applyFont="1" applyBorder="1" applyAlignment="1">
      <alignment vertical="center" textRotation="255" wrapText="1"/>
    </xf>
    <xf numFmtId="0" fontId="0" fillId="0" borderId="0" xfId="0" applyAlignment="1"/>
    <xf numFmtId="0" fontId="7" fillId="0" borderId="0" xfId="0" applyFont="1" applyBorder="1" applyAlignment="1">
      <alignment vertical="center"/>
    </xf>
    <xf numFmtId="0" fontId="5" fillId="0" borderId="0" xfId="0" applyFont="1" applyAlignment="1"/>
    <xf numFmtId="0" fontId="5" fillId="0" borderId="1" xfId="0" applyFont="1" applyBorder="1">
      <alignment vertical="center"/>
    </xf>
    <xf numFmtId="0" fontId="5" fillId="0" borderId="2" xfId="0" applyFont="1" applyBorder="1">
      <alignment vertical="center"/>
    </xf>
    <xf numFmtId="0" fontId="5" fillId="0" borderId="26" xfId="0" applyFont="1" applyBorder="1">
      <alignment vertical="center"/>
    </xf>
    <xf numFmtId="0" fontId="5" fillId="0" borderId="4" xfId="0" applyFont="1" applyBorder="1">
      <alignment vertical="center"/>
    </xf>
    <xf numFmtId="0" fontId="5" fillId="0" borderId="43" xfId="0" applyFont="1" applyBorder="1">
      <alignment vertical="center"/>
    </xf>
    <xf numFmtId="0" fontId="5" fillId="0" borderId="46" xfId="0" applyFont="1" applyBorder="1">
      <alignment vertical="center"/>
    </xf>
    <xf numFmtId="0" fontId="12" fillId="0" borderId="46" xfId="0" applyFont="1" applyBorder="1">
      <alignment vertical="center"/>
    </xf>
    <xf numFmtId="0" fontId="4" fillId="0" borderId="0" xfId="0" applyFont="1" applyAlignment="1"/>
    <xf numFmtId="0" fontId="0" fillId="0" borderId="3" xfId="0" applyBorder="1" applyAlignment="1"/>
    <xf numFmtId="0" fontId="0" fillId="0" borderId="6" xfId="0" applyBorder="1" applyAlignment="1"/>
    <xf numFmtId="0" fontId="0" fillId="0" borderId="0" xfId="0" applyBorder="1" applyAlignment="1"/>
    <xf numFmtId="0" fontId="5" fillId="0" borderId="47" xfId="0" applyFont="1" applyBorder="1">
      <alignment vertical="center"/>
    </xf>
    <xf numFmtId="0" fontId="5" fillId="0" borderId="49" xfId="0" applyFont="1" applyBorder="1">
      <alignment vertical="center"/>
    </xf>
    <xf numFmtId="0" fontId="5" fillId="0" borderId="50" xfId="0" applyFont="1" applyBorder="1">
      <alignment vertical="center"/>
    </xf>
    <xf numFmtId="0" fontId="5" fillId="0" borderId="0" xfId="0" applyFont="1" applyBorder="1" applyAlignment="1">
      <alignment horizontal="center" vertical="center"/>
    </xf>
    <xf numFmtId="38" fontId="5" fillId="0" borderId="0" xfId="1" applyFont="1" applyBorder="1" applyAlignment="1">
      <alignment horizontal="center" vertical="center"/>
    </xf>
    <xf numFmtId="0" fontId="3" fillId="0" borderId="0" xfId="0" applyFont="1" applyBorder="1" applyAlignment="1">
      <alignment horizontal="center" vertical="center"/>
    </xf>
    <xf numFmtId="38" fontId="5" fillId="0" borderId="0" xfId="1" applyFont="1" applyBorder="1" applyAlignment="1">
      <alignment vertical="center"/>
    </xf>
    <xf numFmtId="0" fontId="6" fillId="0" borderId="0" xfId="0" applyFont="1" applyBorder="1" applyAlignment="1">
      <alignment vertical="center" textRotation="255" shrinkToFit="1"/>
    </xf>
    <xf numFmtId="0" fontId="12" fillId="0" borderId="0" xfId="0" applyFont="1" applyBorder="1">
      <alignment vertical="center"/>
    </xf>
    <xf numFmtId="0" fontId="6" fillId="0" borderId="51" xfId="0" applyFont="1" applyBorder="1" applyAlignment="1">
      <alignment vertical="center" textRotation="255" shrinkToFit="1"/>
    </xf>
    <xf numFmtId="0" fontId="5" fillId="0" borderId="54" xfId="0" applyFont="1" applyBorder="1">
      <alignment vertical="center"/>
    </xf>
    <xf numFmtId="0" fontId="5" fillId="0" borderId="55" xfId="0" applyFont="1" applyBorder="1">
      <alignment vertical="center"/>
    </xf>
    <xf numFmtId="0" fontId="5" fillId="0" borderId="42" xfId="0" applyFont="1" applyBorder="1">
      <alignment vertical="center"/>
    </xf>
    <xf numFmtId="0" fontId="5" fillId="0" borderId="58" xfId="0" applyFont="1" applyBorder="1">
      <alignment vertical="center"/>
    </xf>
    <xf numFmtId="0" fontId="5" fillId="0" borderId="59" xfId="0" applyFont="1" applyBorder="1">
      <alignment vertical="center"/>
    </xf>
    <xf numFmtId="0" fontId="5" fillId="0" borderId="60" xfId="0" applyFont="1" applyBorder="1">
      <alignment vertical="center"/>
    </xf>
    <xf numFmtId="0" fontId="5" fillId="0" borderId="61" xfId="0" applyFont="1" applyBorder="1">
      <alignment vertical="center"/>
    </xf>
    <xf numFmtId="0" fontId="5" fillId="0" borderId="62" xfId="0" applyFont="1" applyBorder="1">
      <alignment vertical="center"/>
    </xf>
    <xf numFmtId="0" fontId="5" fillId="0" borderId="63" xfId="0" applyFont="1" applyBorder="1">
      <alignment vertical="center"/>
    </xf>
    <xf numFmtId="0" fontId="5" fillId="0" borderId="65" xfId="0" applyFont="1" applyBorder="1">
      <alignment vertical="center"/>
    </xf>
    <xf numFmtId="0" fontId="5" fillId="0" borderId="6" xfId="0" applyFont="1" applyBorder="1" applyAlignment="1">
      <alignment horizontal="center" vertical="center"/>
    </xf>
    <xf numFmtId="0" fontId="0" fillId="0" borderId="0" xfId="0" applyAlignment="1">
      <alignment horizontal="right" vertical="center"/>
    </xf>
    <xf numFmtId="49" fontId="17" fillId="0" borderId="0" xfId="0" applyNumberFormat="1" applyFont="1">
      <alignment vertical="center"/>
    </xf>
    <xf numFmtId="0" fontId="5" fillId="0" borderId="11" xfId="0" applyFont="1" applyBorder="1" applyAlignment="1">
      <alignment horizontal="right"/>
    </xf>
    <xf numFmtId="0" fontId="5" fillId="0" borderId="11" xfId="0" applyFont="1" applyBorder="1" applyAlignment="1"/>
    <xf numFmtId="0" fontId="5" fillId="0" borderId="0" xfId="0" applyFont="1" applyBorder="1" applyAlignment="1"/>
    <xf numFmtId="0" fontId="5" fillId="0" borderId="66" xfId="0" applyFont="1" applyBorder="1">
      <alignment vertical="center"/>
    </xf>
    <xf numFmtId="0" fontId="5" fillId="0" borderId="5" xfId="0" applyFont="1" applyBorder="1">
      <alignment vertical="center"/>
    </xf>
    <xf numFmtId="0" fontId="5" fillId="0" borderId="5" xfId="0" applyFont="1" applyBorder="1" applyAlignment="1">
      <alignment horizontal="right" vertical="center"/>
    </xf>
    <xf numFmtId="0" fontId="5" fillId="0" borderId="0" xfId="0" applyFont="1" applyAlignment="1">
      <alignment vertical="top"/>
    </xf>
    <xf numFmtId="0" fontId="5" fillId="0" borderId="0" xfId="0" applyFont="1" applyBorder="1" applyAlignment="1">
      <alignment horizontal="right" vertical="center"/>
    </xf>
    <xf numFmtId="0" fontId="9" fillId="0" borderId="0" xfId="0" applyFont="1" applyAlignment="1"/>
    <xf numFmtId="0" fontId="0" fillId="0" borderId="0" xfId="0" applyAlignment="1">
      <alignment horizontal="distributed" vertical="center"/>
    </xf>
    <xf numFmtId="0" fontId="0" fillId="0" borderId="0" xfId="0" applyAlignment="1">
      <alignment horizontal="distributed"/>
    </xf>
    <xf numFmtId="0" fontId="20" fillId="0" borderId="0" xfId="0" applyFont="1">
      <alignment vertical="center"/>
    </xf>
    <xf numFmtId="0" fontId="5" fillId="0" borderId="0" xfId="0" applyFont="1" applyProtection="1">
      <alignment vertical="center"/>
      <protection locked="0"/>
    </xf>
    <xf numFmtId="0" fontId="0" fillId="0" borderId="0" xfId="0" applyAlignment="1">
      <alignment horizontal="left" vertical="center"/>
    </xf>
    <xf numFmtId="0" fontId="5" fillId="0" borderId="0" xfId="0" applyFont="1" applyAlignment="1" applyProtection="1">
      <alignment vertical="center" shrinkToFit="1"/>
      <protection locked="0"/>
    </xf>
    <xf numFmtId="0" fontId="7" fillId="0" borderId="0" xfId="0" applyFont="1" applyBorder="1" applyAlignment="1" applyProtection="1">
      <alignment vertical="center"/>
      <protection locked="0"/>
    </xf>
    <xf numFmtId="0" fontId="7" fillId="0" borderId="3"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9" xfId="0" applyFont="1" applyBorder="1" applyAlignment="1" applyProtection="1">
      <alignment horizontal="right" vertical="center"/>
      <protection locked="0"/>
    </xf>
    <xf numFmtId="0" fontId="5" fillId="0" borderId="6" xfId="0" applyFont="1" applyBorder="1" applyAlignment="1" applyProtection="1">
      <protection locked="0"/>
    </xf>
    <xf numFmtId="0" fontId="5" fillId="0" borderId="3" xfId="0" applyFont="1" applyBorder="1" applyAlignment="1" applyProtection="1">
      <protection locked="0"/>
    </xf>
    <xf numFmtId="0" fontId="5" fillId="0" borderId="5" xfId="0" applyFont="1" applyBorder="1" applyAlignment="1">
      <alignment vertical="center" shrinkToFit="1"/>
    </xf>
    <xf numFmtId="0" fontId="5" fillId="0" borderId="30" xfId="0" applyFont="1" applyBorder="1" applyProtection="1">
      <alignment vertical="center"/>
      <protection locked="0"/>
    </xf>
    <xf numFmtId="0" fontId="5" fillId="0" borderId="14"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31" xfId="0" applyFont="1" applyBorder="1" applyProtection="1">
      <alignment vertical="center"/>
      <protection locked="0"/>
    </xf>
    <xf numFmtId="0" fontId="5" fillId="0" borderId="16" xfId="0" applyFont="1" applyBorder="1" applyAlignment="1" applyProtection="1">
      <alignment horizontal="center" vertical="center" shrinkToFit="1"/>
      <protection locked="0"/>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13" fillId="0" borderId="11" xfId="0" applyFont="1" applyBorder="1" applyAlignment="1" applyProtection="1">
      <alignment vertical="center"/>
      <protection locked="0"/>
    </xf>
    <xf numFmtId="0" fontId="5" fillId="0" borderId="16" xfId="0" applyFont="1" applyBorder="1" applyProtection="1">
      <alignment vertical="center"/>
      <protection locked="0"/>
    </xf>
    <xf numFmtId="0" fontId="5" fillId="0" borderId="17" xfId="0" applyFont="1" applyBorder="1" applyProtection="1">
      <alignment vertical="center"/>
      <protection locked="0"/>
    </xf>
    <xf numFmtId="0" fontId="5" fillId="0" borderId="32" xfId="0" applyFont="1" applyBorder="1" applyProtection="1">
      <alignment vertical="center"/>
      <protection locked="0"/>
    </xf>
    <xf numFmtId="0" fontId="5" fillId="0" borderId="18" xfId="0" applyFont="1" applyBorder="1" applyAlignment="1" applyProtection="1">
      <alignment horizontal="center" vertical="center" shrinkToFit="1"/>
      <protection locked="0"/>
    </xf>
    <xf numFmtId="0" fontId="5" fillId="0" borderId="18" xfId="0" applyFont="1" applyBorder="1" applyProtection="1">
      <alignment vertical="center"/>
      <protection locked="0"/>
    </xf>
    <xf numFmtId="0" fontId="5" fillId="0" borderId="19" xfId="0" applyFont="1" applyBorder="1" applyProtection="1">
      <alignment vertical="center"/>
      <protection locked="0"/>
    </xf>
    <xf numFmtId="0" fontId="5" fillId="0" borderId="38" xfId="0" applyFont="1" applyBorder="1" applyProtection="1">
      <alignment vertical="center"/>
      <protection locked="0"/>
    </xf>
    <xf numFmtId="0" fontId="13" fillId="0" borderId="5" xfId="0" applyFont="1" applyBorder="1" applyAlignment="1" applyProtection="1">
      <alignment vertical="center"/>
      <protection locked="0"/>
    </xf>
    <xf numFmtId="0" fontId="5" fillId="0" borderId="14" xfId="0" applyFont="1" applyBorder="1" applyProtection="1">
      <alignment vertical="center"/>
      <protection locked="0"/>
    </xf>
    <xf numFmtId="0" fontId="5" fillId="0" borderId="15" xfId="0" applyFont="1" applyBorder="1" applyProtection="1">
      <alignment vertical="center"/>
      <protection locked="0"/>
    </xf>
    <xf numFmtId="0" fontId="7" fillId="0" borderId="33" xfId="0" applyFont="1" applyBorder="1" applyAlignment="1" applyProtection="1">
      <alignment vertical="center" shrinkToFit="1"/>
      <protection locked="0"/>
    </xf>
    <xf numFmtId="0" fontId="13" fillId="0" borderId="11" xfId="0" applyFont="1" applyBorder="1" applyAlignment="1" applyProtection="1">
      <alignment vertical="center" shrinkToFit="1"/>
      <protection locked="0"/>
    </xf>
    <xf numFmtId="0" fontId="7" fillId="0" borderId="11" xfId="0" applyFont="1" applyBorder="1" applyAlignment="1" applyProtection="1">
      <alignment vertical="center" shrinkToFit="1"/>
      <protection locked="0"/>
    </xf>
    <xf numFmtId="0" fontId="7" fillId="0" borderId="12" xfId="0" applyFont="1" applyBorder="1" applyAlignment="1" applyProtection="1">
      <alignment vertical="center" shrinkToFit="1"/>
      <protection locked="0"/>
    </xf>
    <xf numFmtId="0" fontId="7" fillId="0" borderId="35" xfId="0" applyFont="1" applyBorder="1" applyAlignment="1" applyProtection="1">
      <alignment vertical="center" shrinkToFit="1"/>
      <protection locked="0"/>
    </xf>
    <xf numFmtId="0" fontId="13" fillId="0" borderId="36" xfId="0" applyFont="1" applyBorder="1" applyAlignment="1" applyProtection="1">
      <alignment vertical="center" shrinkToFit="1"/>
      <protection locked="0"/>
    </xf>
    <xf numFmtId="0" fontId="7" fillId="0" borderId="36" xfId="0" applyFont="1" applyBorder="1" applyAlignment="1" applyProtection="1">
      <alignment vertical="center" shrinkToFit="1"/>
      <protection locked="0"/>
    </xf>
    <xf numFmtId="0" fontId="7" fillId="0" borderId="13" xfId="0" applyFont="1" applyBorder="1" applyAlignment="1" applyProtection="1">
      <alignment vertical="center" shrinkToFit="1"/>
      <protection locked="0"/>
    </xf>
    <xf numFmtId="0" fontId="7" fillId="0" borderId="27" xfId="0" applyFont="1" applyBorder="1" applyAlignment="1" applyProtection="1">
      <alignment vertical="center" shrinkToFit="1"/>
      <protection locked="0"/>
    </xf>
    <xf numFmtId="0" fontId="13" fillId="0" borderId="5" xfId="0" applyFont="1" applyBorder="1" applyAlignment="1" applyProtection="1">
      <alignment vertical="center" shrinkToFit="1"/>
      <protection locked="0"/>
    </xf>
    <xf numFmtId="0" fontId="7" fillId="0" borderId="5" xfId="0" applyFont="1" applyBorder="1" applyAlignment="1" applyProtection="1">
      <alignment vertical="center" shrinkToFit="1"/>
      <protection locked="0"/>
    </xf>
    <xf numFmtId="0" fontId="7" fillId="0" borderId="39" xfId="0" applyFont="1" applyBorder="1" applyAlignment="1" applyProtection="1">
      <alignment vertical="center" shrinkToFit="1"/>
      <protection locked="0"/>
    </xf>
    <xf numFmtId="0" fontId="5" fillId="0" borderId="18" xfId="0" applyFont="1" applyBorder="1" applyAlignment="1" applyProtection="1">
      <alignment horizontal="center" vertical="center"/>
      <protection locked="0"/>
    </xf>
    <xf numFmtId="0" fontId="5" fillId="0" borderId="30" xfId="0" applyFont="1" applyBorder="1" applyAlignment="1" applyProtection="1">
      <alignment vertical="center" shrinkToFit="1"/>
      <protection locked="0"/>
    </xf>
    <xf numFmtId="0" fontId="5" fillId="0" borderId="31" xfId="0" applyFont="1" applyBorder="1" applyAlignment="1" applyProtection="1">
      <alignment vertical="center" shrinkToFit="1"/>
      <protection locked="0"/>
    </xf>
    <xf numFmtId="0" fontId="5" fillId="0" borderId="32" xfId="0" applyFont="1" applyBorder="1" applyAlignment="1" applyProtection="1">
      <alignment vertical="center" shrinkToFit="1"/>
      <protection locked="0"/>
    </xf>
    <xf numFmtId="0" fontId="9" fillId="0" borderId="34" xfId="0" applyFont="1" applyBorder="1" applyAlignment="1" applyProtection="1">
      <alignment vertical="center" shrinkToFit="1"/>
      <protection locked="0"/>
    </xf>
    <xf numFmtId="0" fontId="13" fillId="0" borderId="10" xfId="0" applyFont="1" applyBorder="1" applyAlignment="1" applyProtection="1">
      <alignment vertical="center" shrinkToFit="1"/>
      <protection locked="0"/>
    </xf>
    <xf numFmtId="0" fontId="9" fillId="0" borderId="10" xfId="0" applyFont="1" applyBorder="1" applyAlignment="1" applyProtection="1">
      <alignment vertical="center" shrinkToFit="1"/>
      <protection locked="0"/>
    </xf>
    <xf numFmtId="0" fontId="9" fillId="0" borderId="23" xfId="0" applyFont="1" applyBorder="1" applyAlignment="1" applyProtection="1">
      <alignment vertical="center" shrinkToFit="1"/>
      <protection locked="0"/>
    </xf>
    <xf numFmtId="0" fontId="9" fillId="0" borderId="25" xfId="0" applyFont="1" applyBorder="1" applyAlignment="1" applyProtection="1">
      <alignment vertical="center" shrinkToFit="1"/>
      <protection locked="0"/>
    </xf>
    <xf numFmtId="0" fontId="9" fillId="0" borderId="9" xfId="0" applyFont="1" applyBorder="1" applyAlignment="1" applyProtection="1">
      <alignment vertical="center" shrinkToFit="1"/>
      <protection locked="0"/>
    </xf>
    <xf numFmtId="0" fontId="9" fillId="0" borderId="24" xfId="0" applyFont="1" applyBorder="1" applyAlignment="1" applyProtection="1">
      <alignment vertical="center" shrinkToFit="1"/>
      <protection locked="0"/>
    </xf>
    <xf numFmtId="0" fontId="0" fillId="0" borderId="23" xfId="0" applyBorder="1" applyAlignment="1" applyProtection="1">
      <alignment vertical="top"/>
      <protection locked="0"/>
    </xf>
    <xf numFmtId="0" fontId="0" fillId="0" borderId="12" xfId="0" applyBorder="1" applyAlignment="1" applyProtection="1">
      <alignment vertical="top"/>
      <protection locked="0"/>
    </xf>
    <xf numFmtId="0" fontId="0" fillId="0" borderId="12" xfId="0" applyBorder="1" applyProtection="1">
      <alignment vertical="center"/>
      <protection locked="0"/>
    </xf>
    <xf numFmtId="0" fontId="0" fillId="0" borderId="33" xfId="0" applyBorder="1"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27" xfId="0" applyBorder="1" applyAlignment="1" applyProtection="1">
      <alignment vertical="center"/>
      <protection locked="0"/>
    </xf>
    <xf numFmtId="0" fontId="0" fillId="0" borderId="5" xfId="0" applyBorder="1" applyAlignment="1" applyProtection="1">
      <alignment vertical="center"/>
      <protection locked="0"/>
    </xf>
    <xf numFmtId="0" fontId="0" fillId="0" borderId="13" xfId="0" applyBorder="1" applyProtection="1">
      <alignment vertical="center"/>
      <protection locked="0"/>
    </xf>
    <xf numFmtId="0" fontId="5" fillId="0" borderId="6" xfId="0" applyFont="1" applyBorder="1" applyAlignment="1">
      <alignment horizontal="center" vertical="center"/>
    </xf>
    <xf numFmtId="0" fontId="0" fillId="0" borderId="74" xfId="0" applyBorder="1">
      <alignment vertical="center"/>
    </xf>
    <xf numFmtId="0" fontId="9" fillId="0" borderId="0" xfId="0" applyFont="1" applyAlignment="1">
      <alignment horizont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47" xfId="0" applyFont="1" applyBorder="1" applyAlignment="1">
      <alignment horizontal="center" vertical="center"/>
    </xf>
    <xf numFmtId="0" fontId="5" fillId="0" borderId="45" xfId="0" applyFont="1" applyBorder="1" applyAlignment="1">
      <alignment horizontal="center" vertical="center"/>
    </xf>
    <xf numFmtId="0" fontId="10" fillId="0" borderId="33" xfId="0" applyFont="1" applyBorder="1" applyAlignment="1" applyProtection="1">
      <alignment horizontal="distributed" vertical="center"/>
      <protection locked="0"/>
    </xf>
    <xf numFmtId="0" fontId="5" fillId="0" borderId="12" xfId="0" applyFont="1" applyBorder="1" applyAlignment="1" applyProtection="1">
      <alignment horizontal="distributed" vertical="center"/>
      <protection locked="0"/>
    </xf>
    <xf numFmtId="0" fontId="6" fillId="0" borderId="33"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7" fillId="0" borderId="33"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locked="0"/>
    </xf>
    <xf numFmtId="0" fontId="10" fillId="0" borderId="27" xfId="0" applyFont="1" applyBorder="1" applyAlignment="1" applyProtection="1">
      <alignment horizontal="distributed" vertical="center"/>
      <protection locked="0"/>
    </xf>
    <xf numFmtId="0" fontId="5" fillId="0" borderId="28" xfId="0" applyFont="1" applyBorder="1" applyAlignment="1" applyProtection="1">
      <alignment horizontal="distributed" vertical="center"/>
      <protection locked="0"/>
    </xf>
    <xf numFmtId="0" fontId="6" fillId="0" borderId="34"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23" xfId="0" applyFont="1" applyBorder="1" applyAlignment="1" applyProtection="1">
      <alignment horizontal="center" vertical="center" shrinkToFit="1"/>
      <protection locked="0"/>
    </xf>
    <xf numFmtId="0" fontId="7" fillId="0" borderId="25"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24" xfId="0" applyFont="1" applyBorder="1" applyAlignment="1" applyProtection="1">
      <alignment horizontal="center" vertical="center" shrinkToFit="1"/>
      <protection locked="0"/>
    </xf>
    <xf numFmtId="0" fontId="10" fillId="0" borderId="34" xfId="0" applyFont="1" applyBorder="1" applyAlignment="1" applyProtection="1">
      <alignment horizontal="distributed" vertical="center"/>
      <protection locked="0"/>
    </xf>
    <xf numFmtId="0" fontId="5" fillId="0" borderId="23" xfId="0" applyFont="1" applyBorder="1" applyAlignment="1" applyProtection="1">
      <alignment horizontal="distributed" vertical="center"/>
      <protection locked="0"/>
    </xf>
    <xf numFmtId="0" fontId="10" fillId="0" borderId="35" xfId="0" applyFont="1" applyBorder="1" applyAlignment="1" applyProtection="1">
      <alignment horizontal="distributed" vertical="center"/>
      <protection locked="0"/>
    </xf>
    <xf numFmtId="0" fontId="5" fillId="0" borderId="13" xfId="0" applyFont="1" applyBorder="1" applyAlignment="1" applyProtection="1">
      <alignment horizontal="distributed" vertical="center"/>
      <protection locked="0"/>
    </xf>
    <xf numFmtId="0" fontId="6" fillId="0" borderId="35" xfId="0"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0" fontId="6" fillId="0" borderId="13" xfId="0" applyFont="1" applyBorder="1" applyAlignment="1" applyProtection="1">
      <alignment horizontal="center" vertical="center" shrinkToFit="1"/>
      <protection locked="0"/>
    </xf>
    <xf numFmtId="0" fontId="7" fillId="0" borderId="35" xfId="0" applyFont="1" applyBorder="1" applyAlignment="1" applyProtection="1">
      <alignment horizontal="center" vertical="center" shrinkToFit="1"/>
      <protection locked="0"/>
    </xf>
    <xf numFmtId="0" fontId="7" fillId="0" borderId="36" xfId="0" applyFont="1" applyBorder="1" applyAlignment="1" applyProtection="1">
      <alignment horizontal="center" vertical="center" shrinkToFit="1"/>
      <protection locked="0"/>
    </xf>
    <xf numFmtId="0" fontId="7" fillId="0" borderId="13" xfId="0" applyFont="1" applyBorder="1" applyAlignment="1" applyProtection="1">
      <alignment horizontal="center" vertical="center" shrinkToFit="1"/>
      <protection locked="0"/>
    </xf>
    <xf numFmtId="0" fontId="5" fillId="0" borderId="9" xfId="0" applyFont="1" applyBorder="1" applyAlignment="1">
      <alignment horizontal="right" vertical="center"/>
    </xf>
    <xf numFmtId="0" fontId="5" fillId="0" borderId="56" xfId="0" applyFont="1" applyBorder="1" applyAlignment="1">
      <alignment horizontal="center" vertical="center"/>
    </xf>
    <xf numFmtId="0" fontId="5" fillId="0" borderId="40" xfId="0" applyFont="1" applyBorder="1" applyAlignment="1">
      <alignment horizontal="center" vertical="center"/>
    </xf>
    <xf numFmtId="0" fontId="5" fillId="0" borderId="57" xfId="0" applyFont="1" applyBorder="1" applyAlignment="1">
      <alignment horizontal="center" vertical="center"/>
    </xf>
    <xf numFmtId="0" fontId="5" fillId="0" borderId="48" xfId="0" applyFont="1" applyBorder="1" applyAlignment="1">
      <alignment horizontal="center" vertical="center"/>
    </xf>
    <xf numFmtId="0" fontId="7" fillId="0" borderId="9" xfId="0" applyFont="1" applyBorder="1" applyAlignment="1">
      <alignment vertical="center"/>
    </xf>
    <xf numFmtId="0" fontId="7" fillId="0" borderId="45" xfId="0" applyFont="1" applyBorder="1" applyAlignment="1">
      <alignment vertical="center"/>
    </xf>
    <xf numFmtId="0" fontId="6" fillId="0" borderId="42"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horizontal="distributed"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3" fillId="0" borderId="49" xfId="0" applyFont="1" applyBorder="1" applyAlignment="1">
      <alignment horizontal="center" vertical="center"/>
    </xf>
    <xf numFmtId="177" fontId="9" fillId="0" borderId="0" xfId="0" applyNumberFormat="1" applyFont="1" applyBorder="1" applyAlignment="1">
      <alignment horizontal="left" shrinkToFit="1"/>
    </xf>
    <xf numFmtId="177" fontId="9" fillId="0" borderId="3" xfId="0" applyNumberFormat="1" applyFont="1" applyBorder="1" applyAlignment="1">
      <alignment horizontal="left" shrinkToFit="1"/>
    </xf>
    <xf numFmtId="0" fontId="5" fillId="0" borderId="3" xfId="0" applyFont="1" applyBorder="1" applyAlignment="1">
      <alignment horizontal="distributed" vertical="center"/>
    </xf>
    <xf numFmtId="0" fontId="5" fillId="0" borderId="0" xfId="0" applyFont="1" applyAlignment="1">
      <alignment horizontal="center"/>
    </xf>
    <xf numFmtId="0" fontId="5" fillId="0" borderId="0" xfId="0" applyFont="1" applyBorder="1" applyAlignment="1">
      <alignment horizontal="left"/>
    </xf>
    <xf numFmtId="0" fontId="5" fillId="0" borderId="6" xfId="0" applyFont="1" applyBorder="1" applyAlignment="1" applyProtection="1">
      <alignment horizontal="left" vertical="center"/>
      <protection locked="0"/>
    </xf>
    <xf numFmtId="0" fontId="5" fillId="0" borderId="0" xfId="0" applyFont="1" applyBorder="1" applyAlignment="1" applyProtection="1">
      <alignment horizontal="right"/>
      <protection locked="0"/>
    </xf>
    <xf numFmtId="0" fontId="5" fillId="0" borderId="3" xfId="0" applyFont="1" applyBorder="1" applyAlignment="1" applyProtection="1">
      <alignment horizontal="right"/>
      <protection locked="0"/>
    </xf>
    <xf numFmtId="0" fontId="5" fillId="0" borderId="0" xfId="0" applyFont="1" applyBorder="1" applyAlignment="1">
      <alignment horizontal="center" vertical="top"/>
    </xf>
    <xf numFmtId="0" fontId="5" fillId="0" borderId="0" xfId="0" applyFont="1" applyAlignment="1" applyProtection="1">
      <alignment horizontal="center" vertical="center"/>
      <protection locked="0"/>
    </xf>
    <xf numFmtId="0" fontId="14" fillId="0" borderId="0" xfId="0" applyFont="1" applyAlignment="1">
      <alignment horizontal="center" vertical="center"/>
    </xf>
    <xf numFmtId="0" fontId="5" fillId="0" borderId="3" xfId="0" applyFont="1" applyBorder="1" applyAlignment="1" applyProtection="1">
      <alignment horizontal="center" vertical="top"/>
      <protection locked="0"/>
    </xf>
    <xf numFmtId="0" fontId="6" fillId="0" borderId="3" xfId="0" applyFont="1" applyBorder="1" applyAlignment="1" applyProtection="1">
      <alignment horizontal="center" vertical="center"/>
      <protection locked="0"/>
    </xf>
    <xf numFmtId="0" fontId="11" fillId="0" borderId="0" xfId="0" applyFont="1" applyBorder="1" applyAlignment="1" applyProtection="1">
      <alignment horizontal="distributed"/>
      <protection locked="0"/>
    </xf>
    <xf numFmtId="0" fontId="7" fillId="0" borderId="9"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4" fillId="0" borderId="0" xfId="0" applyFont="1" applyAlignment="1">
      <alignment horizontal="distributed"/>
    </xf>
    <xf numFmtId="38" fontId="5" fillId="0" borderId="1" xfId="1" applyFont="1" applyBorder="1" applyAlignment="1">
      <alignment horizontal="center" vertical="center"/>
    </xf>
    <xf numFmtId="38" fontId="5" fillId="0" borderId="9" xfId="1" applyFont="1" applyBorder="1" applyAlignment="1">
      <alignment horizontal="center" vertical="center"/>
    </xf>
    <xf numFmtId="38" fontId="5" fillId="0" borderId="47" xfId="1" applyFont="1" applyBorder="1" applyAlignment="1">
      <alignment horizontal="center" vertical="center"/>
    </xf>
    <xf numFmtId="38" fontId="5" fillId="0" borderId="45" xfId="1" applyFont="1" applyBorder="1" applyAlignment="1">
      <alignment horizontal="center" vertical="center"/>
    </xf>
    <xf numFmtId="0" fontId="5" fillId="0" borderId="3" xfId="0" applyFont="1" applyBorder="1" applyAlignment="1">
      <alignment horizontal="distributed"/>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64" xfId="0" applyFont="1" applyBorder="1" applyAlignment="1">
      <alignment horizontal="left" vertical="center" wrapText="1"/>
    </xf>
    <xf numFmtId="0" fontId="5" fillId="0" borderId="3" xfId="0" applyFont="1" applyBorder="1" applyAlignment="1" applyProtection="1">
      <alignment horizontal="center"/>
      <protection locked="0"/>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0" xfId="0" applyFont="1" applyAlignment="1">
      <alignment horizontal="distributed" vertical="center"/>
    </xf>
    <xf numFmtId="0" fontId="5" fillId="0" borderId="6" xfId="0" applyFont="1" applyBorder="1" applyAlignment="1">
      <alignment horizontal="distributed"/>
    </xf>
    <xf numFmtId="0" fontId="0" fillId="0" borderId="3" xfId="0" applyBorder="1" applyAlignment="1" applyProtection="1">
      <alignment horizontal="center"/>
    </xf>
    <xf numFmtId="0" fontId="5" fillId="0" borderId="9" xfId="0" applyFont="1" applyBorder="1" applyAlignment="1">
      <alignment horizontal="distributed" vertical="center"/>
    </xf>
    <xf numFmtId="0" fontId="5" fillId="0" borderId="52" xfId="0" applyFont="1" applyBorder="1" applyAlignment="1">
      <alignment horizontal="center" vertical="center"/>
    </xf>
    <xf numFmtId="0" fontId="5" fillId="0" borderId="3" xfId="0" applyFont="1" applyBorder="1" applyAlignment="1">
      <alignment horizontal="center" vertical="center"/>
    </xf>
    <xf numFmtId="0" fontId="5" fillId="0" borderId="54" xfId="0" applyFont="1" applyBorder="1" applyAlignment="1">
      <alignment vertical="center" shrinkToFit="1"/>
    </xf>
    <xf numFmtId="0" fontId="5" fillId="0" borderId="42" xfId="0" applyFont="1" applyBorder="1" applyAlignment="1">
      <alignment vertical="center" shrinkToFit="1"/>
    </xf>
    <xf numFmtId="0" fontId="5" fillId="0" borderId="55" xfId="0" applyFont="1" applyBorder="1" applyAlignment="1">
      <alignment vertical="center" shrinkToFit="1"/>
    </xf>
    <xf numFmtId="0" fontId="7" fillId="0" borderId="0" xfId="0"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0" fontId="5" fillId="0" borderId="3" xfId="0" applyFont="1" applyBorder="1" applyAlignment="1" applyProtection="1">
      <alignment horizontal="left" vertical="center"/>
      <protection locked="0"/>
    </xf>
    <xf numFmtId="49" fontId="5" fillId="0" borderId="3" xfId="0" applyNumberFormat="1" applyFont="1" applyBorder="1" applyAlignment="1" applyProtection="1">
      <alignment horizontal="center"/>
      <protection locked="0"/>
    </xf>
    <xf numFmtId="38" fontId="23" fillId="0" borderId="0" xfId="1" applyFont="1" applyAlignment="1">
      <alignment horizontal="right" vertical="center"/>
    </xf>
    <xf numFmtId="38" fontId="23" fillId="0" borderId="75" xfId="1" applyFont="1" applyBorder="1" applyAlignment="1">
      <alignment horizontal="right" vertical="center"/>
    </xf>
    <xf numFmtId="38" fontId="23" fillId="0" borderId="76" xfId="1" applyFont="1" applyBorder="1" applyAlignment="1">
      <alignment horizontal="right" vertical="center"/>
    </xf>
    <xf numFmtId="0" fontId="0" fillId="0" borderId="0" xfId="0" applyAlignment="1">
      <alignment horizontal="center" vertical="center" shrinkToFit="1"/>
    </xf>
    <xf numFmtId="0" fontId="5" fillId="0" borderId="26"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38" fontId="5" fillId="0" borderId="41" xfId="0" applyNumberFormat="1" applyFont="1" applyBorder="1" applyAlignment="1">
      <alignment horizontal="center" vertical="center"/>
    </xf>
    <xf numFmtId="0" fontId="14" fillId="0" borderId="0" xfId="0" applyFont="1" applyAlignment="1">
      <alignment horizontal="distributed" vertical="center"/>
    </xf>
    <xf numFmtId="0" fontId="5" fillId="0" borderId="29" xfId="0" applyFont="1" applyBorder="1" applyAlignment="1">
      <alignment horizontal="center" vertical="center"/>
    </xf>
    <xf numFmtId="0" fontId="5" fillId="0" borderId="6" xfId="0" applyFont="1" applyBorder="1" applyAlignment="1">
      <alignment horizontal="center" vertical="center"/>
    </xf>
    <xf numFmtId="0" fontId="5" fillId="0" borderId="37" xfId="0" applyFont="1" applyBorder="1" applyAlignment="1">
      <alignment horizontal="center" vertical="center"/>
    </xf>
    <xf numFmtId="0" fontId="5" fillId="0" borderId="6" xfId="0" applyFont="1" applyBorder="1" applyAlignment="1" applyProtection="1">
      <alignment horizontal="center" shrinkToFit="1"/>
      <protection locked="0"/>
    </xf>
    <xf numFmtId="0" fontId="11" fillId="0" borderId="0" xfId="0" applyFont="1" applyAlignment="1">
      <alignment horizontal="distributed" vertical="center"/>
    </xf>
    <xf numFmtId="0" fontId="5" fillId="0" borderId="0" xfId="0" applyFont="1" applyBorder="1" applyAlignment="1">
      <alignment horizontal="center"/>
    </xf>
    <xf numFmtId="0" fontId="7" fillId="0" borderId="3" xfId="0" applyFont="1" applyBorder="1" applyAlignment="1">
      <alignment horizontal="center" vertical="center" shrinkToFit="1"/>
    </xf>
    <xf numFmtId="0" fontId="9" fillId="0" borderId="0" xfId="0" applyFont="1" applyAlignment="1">
      <alignment horizontal="distributed" vertical="center"/>
    </xf>
    <xf numFmtId="0" fontId="5" fillId="0" borderId="0" xfId="0" applyFont="1" applyBorder="1" applyAlignment="1">
      <alignment horizontal="distributed" vertical="center"/>
    </xf>
    <xf numFmtId="0" fontId="12" fillId="0" borderId="3" xfId="0" applyFont="1" applyBorder="1" applyAlignment="1">
      <alignment horizontal="center" vertical="center"/>
    </xf>
    <xf numFmtId="0" fontId="5" fillId="0" borderId="5" xfId="0" applyFont="1" applyBorder="1" applyAlignment="1">
      <alignment horizontal="center" vertical="center" shrinkToFit="1"/>
    </xf>
    <xf numFmtId="0" fontId="9" fillId="0" borderId="25"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10" fillId="0" borderId="23" xfId="0" applyFont="1" applyBorder="1" applyAlignment="1" applyProtection="1">
      <alignment horizontal="distributed" vertical="center"/>
      <protection locked="0"/>
    </xf>
    <xf numFmtId="0" fontId="10" fillId="0" borderId="34"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23" xfId="0" applyFont="1" applyBorder="1" applyAlignment="1" applyProtection="1">
      <alignment horizontal="center" vertical="center" shrinkToFit="1"/>
      <protection locked="0"/>
    </xf>
    <xf numFmtId="0" fontId="10" fillId="0" borderId="12" xfId="0" applyFont="1" applyBorder="1" applyAlignment="1" applyProtection="1">
      <alignment horizontal="distributed" vertical="center"/>
      <protection locked="0"/>
    </xf>
    <xf numFmtId="0" fontId="10" fillId="0" borderId="33"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3" xfId="0" applyFont="1" applyBorder="1" applyAlignment="1" applyProtection="1">
      <alignment horizontal="distributed" vertical="center"/>
      <protection locked="0"/>
    </xf>
    <xf numFmtId="0" fontId="10" fillId="0" borderId="35"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shrinkToFit="1"/>
      <protection locked="0"/>
    </xf>
    <xf numFmtId="0" fontId="0" fillId="0" borderId="7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69" xfId="0" applyBorder="1" applyAlignment="1" applyProtection="1">
      <alignment horizontal="left" vertical="center"/>
      <protection locked="0"/>
    </xf>
    <xf numFmtId="0" fontId="0" fillId="0" borderId="70"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3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0" fillId="0" borderId="33" xfId="0" applyNumberFormat="1" applyBorder="1" applyAlignment="1" applyProtection="1">
      <alignment horizontal="right" vertical="center"/>
      <protection locked="0"/>
    </xf>
    <xf numFmtId="176" fontId="0" fillId="0" borderId="11" xfId="0" applyNumberFormat="1" applyBorder="1" applyAlignment="1" applyProtection="1">
      <alignment horizontal="right" vertical="center"/>
      <protection locked="0"/>
    </xf>
    <xf numFmtId="176" fontId="0" fillId="0" borderId="35" xfId="0" applyNumberFormat="1" applyBorder="1" applyAlignment="1" applyProtection="1">
      <alignment horizontal="right" vertical="center"/>
      <protection locked="0"/>
    </xf>
    <xf numFmtId="176" fontId="0" fillId="0" borderId="36" xfId="0" applyNumberFormat="1" applyBorder="1" applyAlignment="1" applyProtection="1">
      <alignment horizontal="right" vertical="center"/>
      <protection locked="0"/>
    </xf>
    <xf numFmtId="0" fontId="0" fillId="0" borderId="73"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67" xfId="0" applyBorder="1" applyAlignment="1" applyProtection="1">
      <alignment horizontal="left" vertical="center"/>
      <protection locked="0"/>
    </xf>
    <xf numFmtId="0" fontId="0" fillId="0" borderId="72"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68"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5" xfId="0" applyBorder="1" applyAlignment="1">
      <alignment horizontal="distributed" vertical="center"/>
    </xf>
    <xf numFmtId="0" fontId="19" fillId="0" borderId="5" xfId="0" applyFont="1" applyBorder="1" applyAlignment="1">
      <alignment horizontal="left" vertical="center"/>
    </xf>
    <xf numFmtId="0" fontId="17" fillId="0" borderId="11" xfId="0" applyFont="1" applyBorder="1" applyAlignment="1">
      <alignment horizontal="distributed" vertical="center" wrapText="1"/>
    </xf>
    <xf numFmtId="0" fontId="9" fillId="0" borderId="3" xfId="0" applyFont="1" applyBorder="1" applyAlignment="1">
      <alignment horizontal="left" vertical="center"/>
    </xf>
    <xf numFmtId="0" fontId="9" fillId="2" borderId="3" xfId="0" applyFont="1" applyFill="1" applyBorder="1" applyAlignment="1">
      <alignment horizontal="right" vertical="center"/>
    </xf>
    <xf numFmtId="0" fontId="0" fillId="0" borderId="0" xfId="0" applyAlignment="1" applyProtection="1">
      <alignment horizontal="center" vertical="center"/>
      <protection locked="0"/>
    </xf>
    <xf numFmtId="0" fontId="0" fillId="0" borderId="11" xfId="0" applyBorder="1" applyAlignment="1">
      <alignment horizontal="distributed" vertical="center"/>
    </xf>
    <xf numFmtId="0" fontId="0" fillId="0" borderId="40" xfId="0" applyBorder="1" applyAlignment="1">
      <alignment horizontal="center" vertical="center"/>
    </xf>
    <xf numFmtId="0" fontId="0" fillId="0" borderId="29" xfId="0" applyBorder="1" applyAlignment="1">
      <alignment horizontal="center" vertical="center" shrinkToFit="1"/>
    </xf>
    <xf numFmtId="0" fontId="0" fillId="0" borderId="6" xfId="0" applyBorder="1" applyAlignment="1">
      <alignment horizontal="center" vertical="center" shrinkToFit="1"/>
    </xf>
    <xf numFmtId="0" fontId="0" fillId="0" borderId="37" xfId="0" applyBorder="1" applyAlignment="1">
      <alignment horizontal="center" vertical="center" shrinkToFit="1"/>
    </xf>
    <xf numFmtId="0" fontId="0" fillId="0" borderId="29" xfId="0" applyBorder="1" applyAlignment="1">
      <alignment horizontal="distributed" vertical="center"/>
    </xf>
    <xf numFmtId="0" fontId="0" fillId="0" borderId="6" xfId="0" applyBorder="1" applyAlignment="1">
      <alignment horizontal="distributed" vertical="center"/>
    </xf>
    <xf numFmtId="0" fontId="0" fillId="0" borderId="37" xfId="0" applyBorder="1" applyAlignment="1">
      <alignment horizontal="distributed" vertical="center"/>
    </xf>
    <xf numFmtId="176" fontId="0" fillId="0" borderId="34" xfId="0" applyNumberFormat="1" applyBorder="1" applyAlignment="1" applyProtection="1">
      <alignment horizontal="right" vertical="center"/>
      <protection locked="0"/>
    </xf>
    <xf numFmtId="176" fontId="0" fillId="0" borderId="10" xfId="0" applyNumberFormat="1" applyBorder="1" applyAlignment="1" applyProtection="1">
      <alignment horizontal="right"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72" xfId="0"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0" fillId="0" borderId="3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5" fillId="0" borderId="8" xfId="0" applyFont="1" applyBorder="1" applyAlignment="1">
      <alignment horizontal="distributed" vertical="center"/>
    </xf>
    <xf numFmtId="0" fontId="5" fillId="0" borderId="37" xfId="0" applyFont="1" applyBorder="1" applyAlignment="1">
      <alignment horizontal="distributed" vertical="center"/>
    </xf>
    <xf numFmtId="0" fontId="5" fillId="0" borderId="5" xfId="0" applyFont="1" applyBorder="1" applyAlignment="1">
      <alignment horizontal="distributed" vertical="center" wrapText="1" shrinkToFit="1"/>
    </xf>
    <xf numFmtId="0" fontId="19" fillId="0" borderId="5" xfId="0" applyFont="1" applyBorder="1" applyAlignment="1" applyProtection="1">
      <alignment horizontal="left" vertical="center"/>
      <protection locked="0"/>
    </xf>
    <xf numFmtId="0" fontId="5" fillId="0" borderId="0" xfId="0" applyFont="1" applyAlignment="1">
      <alignment horizontal="distributed" wrapText="1" shrinkToFit="1"/>
    </xf>
    <xf numFmtId="0" fontId="0" fillId="0" borderId="66" xfId="0" applyFont="1" applyBorder="1" applyAlignment="1">
      <alignment horizontal="distributed"/>
    </xf>
    <xf numFmtId="0" fontId="0" fillId="0" borderId="7" xfId="0" applyBorder="1" applyAlignment="1">
      <alignment horizontal="distributed"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47625</xdr:colOff>
      <xdr:row>42</xdr:row>
      <xdr:rowOff>123825</xdr:rowOff>
    </xdr:from>
    <xdr:to>
      <xdr:col>33</xdr:col>
      <xdr:colOff>83822</xdr:colOff>
      <xdr:row>45</xdr:row>
      <xdr:rowOff>163863</xdr:rowOff>
    </xdr:to>
    <xdr:sp macro="" textlink="">
      <xdr:nvSpPr>
        <xdr:cNvPr id="59" name="Text Box 1"/>
        <xdr:cNvSpPr txBox="1">
          <a:spLocks noChangeArrowheads="1"/>
        </xdr:cNvSpPr>
      </xdr:nvSpPr>
      <xdr:spPr bwMode="auto">
        <a:xfrm>
          <a:off x="47625" y="10544175"/>
          <a:ext cx="6941822" cy="554388"/>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22</xdr:col>
      <xdr:colOff>171450</xdr:colOff>
      <xdr:row>13</xdr:row>
      <xdr:rowOff>104775</xdr:rowOff>
    </xdr:from>
    <xdr:to>
      <xdr:col>23</xdr:col>
      <xdr:colOff>161925</xdr:colOff>
      <xdr:row>14</xdr:row>
      <xdr:rowOff>9525</xdr:rowOff>
    </xdr:to>
    <xdr:sp macro="" textlink="">
      <xdr:nvSpPr>
        <xdr:cNvPr id="2" name="円/楕円 1"/>
        <xdr:cNvSpPr/>
      </xdr:nvSpPr>
      <xdr:spPr>
        <a:xfrm>
          <a:off x="4762500" y="3190875"/>
          <a:ext cx="190500" cy="19050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34</xdr:row>
      <xdr:rowOff>121230</xdr:rowOff>
    </xdr:from>
    <xdr:to>
      <xdr:col>33</xdr:col>
      <xdr:colOff>127646</xdr:colOff>
      <xdr:row>38</xdr:row>
      <xdr:rowOff>2601</xdr:rowOff>
    </xdr:to>
    <xdr:sp macro="" textlink="">
      <xdr:nvSpPr>
        <xdr:cNvPr id="2" name="Text Box 1"/>
        <xdr:cNvSpPr txBox="1">
          <a:spLocks noChangeArrowheads="1"/>
        </xdr:cNvSpPr>
      </xdr:nvSpPr>
      <xdr:spPr bwMode="auto">
        <a:xfrm>
          <a:off x="714375" y="5950530"/>
          <a:ext cx="22044671" cy="56717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34</xdr:row>
      <xdr:rowOff>121230</xdr:rowOff>
    </xdr:from>
    <xdr:to>
      <xdr:col>33</xdr:col>
      <xdr:colOff>127646</xdr:colOff>
      <xdr:row>38</xdr:row>
      <xdr:rowOff>2601</xdr:rowOff>
    </xdr:to>
    <xdr:sp macro="" textlink="">
      <xdr:nvSpPr>
        <xdr:cNvPr id="2" name="Text Box 1"/>
        <xdr:cNvSpPr txBox="1">
          <a:spLocks noChangeArrowheads="1"/>
        </xdr:cNvSpPr>
      </xdr:nvSpPr>
      <xdr:spPr bwMode="auto">
        <a:xfrm>
          <a:off x="28575" y="9722430"/>
          <a:ext cx="6785621" cy="56717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ＭＳ Ｐゴシック"/>
              <a:ea typeface="ＭＳ Ｐゴシック"/>
            </a:rPr>
            <a:t>＜個人情報の取り扱いについて＞</a:t>
          </a:r>
          <a:endParaRPr lang="ja-JP" altLang="en-US" sz="8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本共済契約に関する個人情報は、公益社団法人全国子ども会連合会が共済引受の審査、本共済契約の履行のために利用いたします。</a:t>
          </a:r>
          <a:endParaRPr lang="ja-JP" altLang="en-US" sz="700" b="0" i="0" u="none" strike="noStrike" baseline="0">
            <a:solidFill>
              <a:srgbClr val="000000"/>
            </a:solidFill>
            <a:latin typeface="Times New Roman"/>
            <a:cs typeface="Times New Roman"/>
          </a:endParaRPr>
        </a:p>
        <a:p>
          <a:pPr algn="l" rtl="0">
            <a:defRPr sz="1000"/>
          </a:pPr>
          <a:r>
            <a:rPr lang="ja-JP" altLang="en-US" sz="700" b="0" i="0" u="none" strike="noStrike" baseline="0">
              <a:solidFill>
                <a:srgbClr val="000000"/>
              </a:solidFill>
              <a:latin typeface="ＭＳ Ｐゴシック"/>
              <a:ea typeface="ＭＳ Ｐゴシック"/>
            </a:rPr>
            <a:t>また、上記の利用目的の達成に必要な範囲内で、業務委託先、共済金の請求・支払いに関する関係先等に提供することがあります。ただし、保健医療等の特別な非公開情報（センシティブ情報）の利用目的は、業務の適切な運営の確保その他必要と認められる範囲に限定します。</a:t>
          </a:r>
          <a:endParaRPr lang="ja-JP" altLang="en-US" sz="70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noFill/>
          <a:miter lim="800000"/>
          <a:headEnd/>
          <a:tailEnd/>
        </a:ln>
      </a:spPr>
      <a:bodyPr vertOverflow="clip" wrap="square" lIns="74295" tIns="8890" rIns="74295" bIns="8890" anchor="t" upright="1"/>
      <a:lstStyle>
        <a:defPPr algn="l" rtl="0">
          <a:defRPr sz="800" b="0" i="0" u="none" strike="noStrike" baseline="0">
            <a:solidFill>
              <a:srgbClr val="000000"/>
            </a:solidFill>
            <a:latin typeface="ＭＳ Ｐゴシック"/>
            <a:ea typeface="ＭＳ Ｐゴシック"/>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1"/>
  <sheetViews>
    <sheetView showGridLines="0" tabSelected="1" zoomScaleNormal="100" workbookViewId="0">
      <selection activeCell="Z14" sqref="Z14:AA14"/>
    </sheetView>
  </sheetViews>
  <sheetFormatPr defaultRowHeight="13.5"/>
  <cols>
    <col min="1" max="1" width="0.875" customWidth="1"/>
    <col min="2" max="2" width="3.625" customWidth="1"/>
    <col min="3" max="4" width="2.625" customWidth="1"/>
    <col min="5" max="5" width="3.625" customWidth="1"/>
    <col min="6" max="14" width="2.625" customWidth="1"/>
    <col min="15" max="16" width="3.5" customWidth="1"/>
    <col min="17" max="17" width="3.375" customWidth="1"/>
    <col min="18" max="18" width="1" customWidth="1"/>
    <col min="19" max="19" width="3.625" customWidth="1"/>
    <col min="20" max="20" width="3" customWidth="1"/>
    <col min="21" max="31" width="2.625" customWidth="1"/>
    <col min="32" max="33" width="3.375" customWidth="1"/>
    <col min="34" max="34" width="3.5" customWidth="1"/>
    <col min="35" max="35" width="2.625" customWidth="1"/>
    <col min="37" max="43" width="3.25" customWidth="1"/>
  </cols>
  <sheetData>
    <row r="1" spans="1:34">
      <c r="A1" s="6"/>
      <c r="B1" s="184" t="s">
        <v>84</v>
      </c>
      <c r="C1" s="184"/>
      <c r="D1" s="184"/>
      <c r="E1" s="184"/>
      <c r="F1" s="184"/>
      <c r="G1" s="184"/>
      <c r="H1" s="184"/>
      <c r="I1" s="184"/>
      <c r="J1" s="184"/>
      <c r="K1" s="184"/>
      <c r="L1" s="129" t="s">
        <v>85</v>
      </c>
      <c r="M1" s="129"/>
      <c r="N1" s="6"/>
      <c r="O1" s="6"/>
      <c r="P1" s="6"/>
      <c r="Q1" s="6"/>
      <c r="R1" s="6"/>
      <c r="S1" s="6"/>
      <c r="T1" s="6"/>
      <c r="U1" s="6"/>
      <c r="V1" s="6"/>
      <c r="W1" s="6"/>
      <c r="X1" s="6"/>
      <c r="Y1" s="6"/>
      <c r="Z1" s="6"/>
      <c r="AA1" s="6"/>
      <c r="AB1" s="6"/>
      <c r="AC1" s="6"/>
      <c r="AD1" s="6"/>
      <c r="AE1" s="6"/>
      <c r="AF1" s="6"/>
      <c r="AG1" s="6"/>
      <c r="AH1" s="9" t="s">
        <v>29</v>
      </c>
    </row>
    <row r="2" spans="1:34">
      <c r="A2" s="6"/>
      <c r="B2" s="185"/>
      <c r="C2" s="185"/>
      <c r="D2" s="185"/>
      <c r="E2" s="185"/>
      <c r="F2" s="185"/>
      <c r="G2" s="185"/>
      <c r="H2" s="185"/>
      <c r="I2" s="185"/>
      <c r="J2" s="185"/>
      <c r="K2" s="185"/>
      <c r="L2" s="129"/>
      <c r="M2" s="129"/>
      <c r="N2" s="6"/>
      <c r="O2" s="6"/>
      <c r="P2" s="6"/>
      <c r="Q2" s="6"/>
      <c r="R2" s="6"/>
      <c r="S2" s="6"/>
      <c r="T2" s="6"/>
      <c r="U2" s="6"/>
      <c r="V2" s="6"/>
      <c r="W2" s="6"/>
      <c r="X2" s="6"/>
      <c r="Y2" s="6"/>
      <c r="Z2" s="6"/>
      <c r="AA2" s="6"/>
      <c r="AB2" s="6"/>
      <c r="AC2" s="6"/>
      <c r="AD2" s="6"/>
      <c r="AE2" s="6"/>
      <c r="AF2" s="6"/>
      <c r="AG2" s="6"/>
      <c r="AH2" s="9" t="s">
        <v>5</v>
      </c>
    </row>
    <row r="3" spans="1:34" ht="18.75">
      <c r="A3" s="6"/>
      <c r="B3" s="192" t="s">
        <v>48</v>
      </c>
      <c r="C3" s="192"/>
      <c r="D3" s="192"/>
      <c r="E3" s="192"/>
      <c r="F3" s="192"/>
      <c r="G3" s="192"/>
      <c r="H3" s="192"/>
      <c r="I3" s="192"/>
      <c r="J3" s="10"/>
      <c r="K3" s="6"/>
      <c r="L3" s="6"/>
      <c r="M3" s="6"/>
      <c r="N3" s="6"/>
      <c r="O3" s="6"/>
      <c r="P3" s="6"/>
      <c r="Q3" s="6"/>
      <c r="R3" s="6"/>
      <c r="S3" s="6"/>
      <c r="T3" s="6"/>
      <c r="U3" s="6"/>
      <c r="V3" s="6"/>
      <c r="W3" s="6"/>
      <c r="X3" s="6"/>
      <c r="Y3" s="6"/>
      <c r="Z3" s="6"/>
      <c r="AA3" s="9" t="s">
        <v>92</v>
      </c>
      <c r="AB3" s="193">
        <v>19</v>
      </c>
      <c r="AC3" s="193"/>
      <c r="AD3" s="6" t="s">
        <v>25</v>
      </c>
      <c r="AE3" s="66"/>
      <c r="AF3" s="6" t="s">
        <v>26</v>
      </c>
      <c r="AG3" s="64"/>
      <c r="AH3" s="6" t="s">
        <v>27</v>
      </c>
    </row>
    <row r="4" spans="1:34" ht="31.5" customHeight="1">
      <c r="A4" s="6"/>
      <c r="B4" s="6"/>
      <c r="C4" s="6"/>
      <c r="D4" s="6"/>
      <c r="E4" s="6"/>
      <c r="F4" s="6"/>
      <c r="G4" s="6"/>
      <c r="H4" s="6"/>
      <c r="I4" s="6"/>
      <c r="J4" s="6"/>
      <c r="K4" s="6"/>
      <c r="L4" s="6"/>
      <c r="M4" s="194" t="s">
        <v>30</v>
      </c>
      <c r="N4" s="194"/>
      <c r="O4" s="194"/>
      <c r="P4" s="194"/>
      <c r="Q4" s="194"/>
      <c r="R4" s="194"/>
      <c r="S4" s="194"/>
      <c r="T4" s="194"/>
      <c r="U4" s="194"/>
      <c r="V4" s="6"/>
      <c r="W4" s="6"/>
      <c r="X4" s="6"/>
      <c r="Y4" s="6"/>
      <c r="Z4" s="6"/>
      <c r="AA4" s="6"/>
      <c r="AB4" s="6"/>
      <c r="AC4" s="6"/>
      <c r="AD4" s="6"/>
      <c r="AE4" s="6"/>
      <c r="AF4" s="6"/>
      <c r="AG4" s="6"/>
      <c r="AH4" s="6"/>
    </row>
    <row r="5" spans="1:34" ht="15.75" customHeight="1">
      <c r="A5" s="6"/>
      <c r="B5" s="6"/>
      <c r="C5" s="6"/>
      <c r="D5" s="6"/>
      <c r="E5" s="6"/>
      <c r="F5" s="6"/>
      <c r="G5" s="6"/>
      <c r="H5" s="6"/>
      <c r="I5" s="6"/>
      <c r="J5" s="6"/>
      <c r="K5" s="6"/>
      <c r="N5" s="186" t="s">
        <v>31</v>
      </c>
      <c r="O5" s="186"/>
      <c r="P5" s="186"/>
      <c r="Q5" s="186"/>
      <c r="R5" s="186"/>
      <c r="S5" s="186"/>
      <c r="T5" s="186"/>
      <c r="U5" s="2"/>
      <c r="V5" s="195"/>
      <c r="W5" s="195"/>
      <c r="X5" s="195"/>
      <c r="Y5" s="195"/>
      <c r="Z5" s="195"/>
      <c r="AA5" s="195"/>
      <c r="AB5" s="195"/>
      <c r="AC5" s="195"/>
      <c r="AD5" s="195"/>
      <c r="AE5" s="195"/>
      <c r="AF5" s="195"/>
      <c r="AG5" s="195"/>
      <c r="AH5" s="195"/>
    </row>
    <row r="6" spans="1:34" ht="20.25" customHeight="1">
      <c r="A6" s="6"/>
      <c r="B6" s="6"/>
      <c r="C6" s="6"/>
      <c r="D6" s="6"/>
      <c r="E6" s="6"/>
      <c r="F6" s="6"/>
      <c r="G6" s="6"/>
      <c r="H6" s="6"/>
      <c r="I6" s="6"/>
      <c r="J6" s="6"/>
      <c r="K6" s="6"/>
      <c r="N6" s="200" t="s">
        <v>42</v>
      </c>
      <c r="O6" s="200"/>
      <c r="P6" s="200"/>
      <c r="Q6" s="200"/>
      <c r="R6" s="200"/>
      <c r="S6" s="200"/>
      <c r="T6" s="200"/>
      <c r="U6" s="25"/>
      <c r="V6" s="197" t="s">
        <v>91</v>
      </c>
      <c r="W6" s="197"/>
      <c r="X6" s="197"/>
      <c r="Y6" s="197"/>
      <c r="Z6" s="197"/>
      <c r="AA6" s="197"/>
      <c r="AB6" s="197"/>
      <c r="AC6" s="197"/>
      <c r="AD6" s="197"/>
      <c r="AE6" s="197"/>
      <c r="AF6" s="197"/>
      <c r="AG6" s="197"/>
      <c r="AH6" s="197"/>
    </row>
    <row r="7" spans="1:34" ht="21" customHeight="1">
      <c r="A7" s="6"/>
      <c r="B7" s="6"/>
      <c r="C7" s="6"/>
      <c r="D7" s="42"/>
      <c r="E7" s="43"/>
      <c r="F7" s="43"/>
      <c r="G7" s="43"/>
      <c r="H7" s="43"/>
      <c r="I7" s="44"/>
      <c r="J7" s="6"/>
      <c r="K7" s="6"/>
      <c r="N7" s="205" t="s">
        <v>6</v>
      </c>
      <c r="O7" s="205"/>
      <c r="P7" s="205"/>
      <c r="Q7" s="205"/>
      <c r="R7" s="205"/>
      <c r="S7" s="205"/>
      <c r="T7" s="205"/>
      <c r="U7" s="2"/>
      <c r="V7" s="196"/>
      <c r="W7" s="196"/>
      <c r="X7" s="196"/>
      <c r="Y7" s="196"/>
      <c r="Z7" s="196"/>
      <c r="AA7" s="196"/>
      <c r="AB7" s="196"/>
      <c r="AC7" s="196"/>
      <c r="AD7" s="196"/>
      <c r="AE7" s="196"/>
      <c r="AF7" s="196"/>
      <c r="AG7" s="196"/>
      <c r="AH7" s="196"/>
    </row>
    <row r="8" spans="1:34" ht="21.75" customHeight="1">
      <c r="A8" s="6"/>
      <c r="B8" s="6"/>
      <c r="C8" s="6"/>
      <c r="D8" s="45"/>
      <c r="E8" s="206" t="s">
        <v>55</v>
      </c>
      <c r="F8" s="207"/>
      <c r="G8" s="208"/>
      <c r="H8" s="209"/>
      <c r="I8" s="46"/>
      <c r="J8" s="6"/>
      <c r="K8" s="6"/>
      <c r="N8" s="218" t="s">
        <v>24</v>
      </c>
      <c r="O8" s="218"/>
      <c r="P8" s="218"/>
      <c r="Q8" s="218"/>
      <c r="R8" s="218"/>
      <c r="S8" s="218"/>
      <c r="T8" s="218"/>
      <c r="U8" s="3"/>
      <c r="V8" s="189"/>
      <c r="W8" s="189"/>
      <c r="X8" s="189"/>
      <c r="Y8" s="189"/>
      <c r="Z8" s="189"/>
      <c r="AA8" s="189"/>
      <c r="AB8" s="189"/>
      <c r="AC8" s="189"/>
      <c r="AD8" s="189"/>
      <c r="AE8" s="189"/>
      <c r="AF8" s="189"/>
      <c r="AG8" s="189"/>
      <c r="AH8" s="189"/>
    </row>
    <row r="9" spans="1:34" ht="15" customHeight="1">
      <c r="A9" s="6"/>
      <c r="B9" s="6"/>
      <c r="C9" s="6"/>
      <c r="D9" s="45"/>
      <c r="E9" s="210" t="s">
        <v>56</v>
      </c>
      <c r="F9" s="210"/>
      <c r="G9" s="210"/>
      <c r="H9" s="210"/>
      <c r="I9" s="46"/>
      <c r="J9" s="6"/>
      <c r="K9" s="6"/>
      <c r="N9" s="220"/>
      <c r="O9" s="220"/>
      <c r="P9" s="220"/>
      <c r="Q9" s="220"/>
      <c r="R9" s="220"/>
      <c r="S9" s="220"/>
      <c r="T9" s="220"/>
      <c r="U9" s="4"/>
      <c r="V9" s="198"/>
      <c r="W9" s="198"/>
      <c r="X9" s="198"/>
      <c r="Y9" s="198"/>
      <c r="Z9" s="198"/>
      <c r="AA9" s="198"/>
      <c r="AB9" s="198"/>
      <c r="AC9" s="198"/>
      <c r="AD9" s="198"/>
      <c r="AE9" s="198"/>
      <c r="AF9" s="67"/>
      <c r="AG9" s="190" t="s">
        <v>41</v>
      </c>
      <c r="AH9" s="190"/>
    </row>
    <row r="10" spans="1:34" ht="15" customHeight="1">
      <c r="A10" s="6"/>
      <c r="B10" s="6"/>
      <c r="C10" s="6"/>
      <c r="D10" s="45"/>
      <c r="E10" s="211"/>
      <c r="F10" s="211"/>
      <c r="G10" s="211"/>
      <c r="H10" s="211"/>
      <c r="I10" s="46"/>
      <c r="J10" s="6"/>
      <c r="K10" s="6"/>
      <c r="N10" s="186" t="s">
        <v>7</v>
      </c>
      <c r="O10" s="186"/>
      <c r="P10" s="186"/>
      <c r="Q10" s="186"/>
      <c r="R10" s="186"/>
      <c r="S10" s="186"/>
      <c r="T10" s="186"/>
      <c r="U10" s="2"/>
      <c r="V10" s="199"/>
      <c r="W10" s="199"/>
      <c r="X10" s="199"/>
      <c r="Y10" s="199"/>
      <c r="Z10" s="199"/>
      <c r="AA10" s="199"/>
      <c r="AB10" s="199"/>
      <c r="AC10" s="199"/>
      <c r="AD10" s="199"/>
      <c r="AE10" s="199"/>
      <c r="AF10" s="68"/>
      <c r="AG10" s="191"/>
      <c r="AH10" s="191"/>
    </row>
    <row r="11" spans="1:34" ht="15" customHeight="1">
      <c r="A11" s="6"/>
      <c r="B11" s="6"/>
      <c r="C11" s="6"/>
      <c r="D11" s="45"/>
      <c r="E11" s="211"/>
      <c r="F11" s="211"/>
      <c r="G11" s="211"/>
      <c r="H11" s="211"/>
      <c r="I11" s="46"/>
      <c r="J11" s="6"/>
      <c r="K11" s="6"/>
      <c r="N11" s="217"/>
      <c r="O11" s="217"/>
      <c r="P11" s="217"/>
      <c r="Q11" s="217"/>
      <c r="R11" s="217"/>
      <c r="S11" s="217"/>
      <c r="T11" s="217"/>
      <c r="V11" s="69" t="s">
        <v>8</v>
      </c>
      <c r="W11" s="226"/>
      <c r="X11" s="226"/>
      <c r="Y11" s="70" t="s">
        <v>90</v>
      </c>
      <c r="Z11" s="227"/>
      <c r="AA11" s="227"/>
      <c r="AB11" s="227"/>
      <c r="AC11" s="70"/>
      <c r="AD11" s="70"/>
      <c r="AE11" s="70"/>
      <c r="AF11" s="71"/>
      <c r="AG11" s="72"/>
      <c r="AH11" s="72"/>
    </row>
    <row r="12" spans="1:34" ht="19.5" customHeight="1">
      <c r="A12" s="6"/>
      <c r="B12" s="6"/>
      <c r="C12" s="6"/>
      <c r="D12" s="47"/>
      <c r="E12" s="212"/>
      <c r="F12" s="212"/>
      <c r="G12" s="212"/>
      <c r="H12" s="212"/>
      <c r="I12" s="48"/>
      <c r="J12" s="6"/>
      <c r="K12" s="6"/>
      <c r="N12" s="205" t="s">
        <v>43</v>
      </c>
      <c r="O12" s="205"/>
      <c r="P12" s="205"/>
      <c r="Q12" s="205"/>
      <c r="R12" s="205"/>
      <c r="S12" s="205"/>
      <c r="T12" s="205"/>
      <c r="U12" s="2"/>
      <c r="V12" s="228"/>
      <c r="W12" s="228"/>
      <c r="X12" s="228"/>
      <c r="Y12" s="228"/>
      <c r="Z12" s="228"/>
      <c r="AA12" s="228"/>
      <c r="AB12" s="228"/>
      <c r="AC12" s="228"/>
      <c r="AD12" s="228"/>
      <c r="AE12" s="228"/>
      <c r="AF12" s="228"/>
      <c r="AG12" s="228"/>
      <c r="AH12" s="228"/>
    </row>
    <row r="13" spans="1:34" s="15" customFormat="1" ht="22.5" customHeight="1">
      <c r="A13" s="17"/>
      <c r="B13" s="17"/>
      <c r="C13" s="17"/>
      <c r="D13" s="17"/>
      <c r="E13" s="17"/>
      <c r="F13" s="17"/>
      <c r="G13" s="17"/>
      <c r="H13" s="17"/>
      <c r="I13" s="17"/>
      <c r="J13" s="17"/>
      <c r="K13" s="17"/>
      <c r="N13" s="218" t="s">
        <v>9</v>
      </c>
      <c r="O13" s="218"/>
      <c r="P13" s="218"/>
      <c r="Q13" s="218"/>
      <c r="R13" s="218"/>
      <c r="S13" s="218"/>
      <c r="T13" s="218"/>
      <c r="U13" s="27"/>
      <c r="V13" s="73" t="s">
        <v>38</v>
      </c>
      <c r="W13" s="74"/>
      <c r="X13" s="74"/>
      <c r="Y13" s="74"/>
      <c r="Z13" s="229"/>
      <c r="AA13" s="229"/>
      <c r="AB13" s="74" t="s">
        <v>39</v>
      </c>
      <c r="AC13" s="213"/>
      <c r="AD13" s="213"/>
      <c r="AE13" s="74" t="s">
        <v>40</v>
      </c>
      <c r="AF13" s="229"/>
      <c r="AG13" s="229"/>
      <c r="AH13" s="74"/>
    </row>
    <row r="14" spans="1:34" s="15" customFormat="1" ht="22.5" customHeight="1">
      <c r="A14" s="17"/>
      <c r="B14" s="17"/>
      <c r="C14" s="17"/>
      <c r="D14" s="17"/>
      <c r="E14" s="17"/>
      <c r="F14" s="17"/>
      <c r="G14" s="17"/>
      <c r="H14" s="17"/>
      <c r="I14" s="17"/>
      <c r="J14" s="17"/>
      <c r="K14" s="17"/>
      <c r="N14" s="205" t="s">
        <v>49</v>
      </c>
      <c r="O14" s="205"/>
      <c r="P14" s="205"/>
      <c r="Q14" s="205"/>
      <c r="R14" s="205"/>
      <c r="S14" s="205"/>
      <c r="T14" s="205"/>
      <c r="U14" s="26"/>
      <c r="V14" s="74" t="s">
        <v>36</v>
      </c>
      <c r="W14" s="74"/>
      <c r="X14" s="74"/>
      <c r="Y14" s="74"/>
      <c r="Z14" s="213"/>
      <c r="AA14" s="213"/>
      <c r="AB14" s="74" t="s">
        <v>28</v>
      </c>
      <c r="AC14" s="74"/>
      <c r="AD14" s="242"/>
      <c r="AE14" s="242"/>
      <c r="AF14" s="242"/>
      <c r="AG14" s="242"/>
      <c r="AH14" s="242"/>
    </row>
    <row r="15" spans="1:34">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row>
    <row r="16" spans="1:34" s="15" customFormat="1">
      <c r="A16" s="17"/>
      <c r="B16" s="187" t="s">
        <v>93</v>
      </c>
      <c r="C16" s="187"/>
      <c r="D16" s="187"/>
      <c r="E16" s="187"/>
      <c r="F16" s="187"/>
      <c r="G16" s="187"/>
      <c r="H16" s="187"/>
      <c r="I16" s="187"/>
      <c r="J16" s="187"/>
      <c r="K16" s="187"/>
      <c r="L16" s="187"/>
      <c r="M16" s="187"/>
      <c r="N16" s="187"/>
      <c r="O16" s="187"/>
      <c r="P16" s="187"/>
      <c r="Q16" s="187"/>
      <c r="R16" s="187"/>
      <c r="S16" s="187"/>
      <c r="T16" s="187"/>
      <c r="U16" s="187"/>
      <c r="V16" s="28">
        <v>20</v>
      </c>
      <c r="W16" s="219">
        <f>IF(AB3="","",AB3)</f>
        <v>19</v>
      </c>
      <c r="X16" s="219"/>
      <c r="Y16" s="17"/>
      <c r="Z16" s="188" t="s">
        <v>37</v>
      </c>
      <c r="AA16" s="188"/>
      <c r="AB16" s="188"/>
      <c r="AC16" s="188"/>
      <c r="AD16" s="188"/>
      <c r="AE16" s="188"/>
      <c r="AF16" s="188"/>
      <c r="AG16" s="188"/>
      <c r="AH16" s="188"/>
    </row>
    <row r="17" spans="1:40" ht="14.25" thickBot="1">
      <c r="A17" s="6"/>
      <c r="C17" s="6" t="s">
        <v>53</v>
      </c>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row>
    <row r="18" spans="1:40">
      <c r="A18" s="6"/>
      <c r="B18" s="36"/>
      <c r="C18" s="221" t="s">
        <v>10</v>
      </c>
      <c r="D18" s="214"/>
      <c r="E18" s="214"/>
      <c r="F18" s="214" t="s">
        <v>0</v>
      </c>
      <c r="G18" s="214"/>
      <c r="H18" s="214"/>
      <c r="I18" s="214"/>
      <c r="J18" s="39"/>
      <c r="K18" s="177" t="s">
        <v>2</v>
      </c>
      <c r="L18" s="177"/>
      <c r="M18" s="177"/>
      <c r="N18" s="40"/>
      <c r="O18" s="215" t="s">
        <v>3</v>
      </c>
      <c r="P18" s="177"/>
      <c r="Q18" s="177"/>
      <c r="R18" s="216"/>
      <c r="S18" s="223" t="s">
        <v>4</v>
      </c>
      <c r="T18" s="224"/>
      <c r="U18" s="224"/>
      <c r="V18" s="224"/>
      <c r="W18" s="225"/>
      <c r="X18" s="39"/>
      <c r="Y18" s="41" t="s">
        <v>12</v>
      </c>
      <c r="Z18" s="41"/>
      <c r="AA18" s="41"/>
      <c r="AB18" s="41"/>
      <c r="AC18" s="169" t="s">
        <v>51</v>
      </c>
      <c r="AD18" s="170"/>
      <c r="AE18" s="170"/>
      <c r="AF18" s="170"/>
      <c r="AG18" s="170"/>
      <c r="AH18" s="171"/>
    </row>
    <row r="19" spans="1:40" ht="14.25" thickBot="1">
      <c r="A19" s="6"/>
      <c r="B19" s="36"/>
      <c r="C19" s="161"/>
      <c r="D19" s="162"/>
      <c r="E19" s="162"/>
      <c r="F19" s="162"/>
      <c r="G19" s="162"/>
      <c r="H19" s="162"/>
      <c r="I19" s="162"/>
      <c r="J19" s="20"/>
      <c r="K19" s="222"/>
      <c r="L19" s="222"/>
      <c r="M19" s="222"/>
      <c r="N19" s="21"/>
      <c r="O19" s="234" t="s">
        <v>11</v>
      </c>
      <c r="P19" s="235"/>
      <c r="Q19" s="235"/>
      <c r="R19" s="236"/>
      <c r="S19" s="234" t="s">
        <v>11</v>
      </c>
      <c r="T19" s="235"/>
      <c r="U19" s="235"/>
      <c r="V19" s="235"/>
      <c r="W19" s="236"/>
      <c r="X19" s="20"/>
      <c r="Y19" s="5" t="s">
        <v>13</v>
      </c>
      <c r="Z19" s="5"/>
      <c r="AA19" s="5"/>
      <c r="AB19" s="5"/>
      <c r="AC19" s="172"/>
      <c r="AD19" s="173"/>
      <c r="AE19" s="173"/>
      <c r="AF19" s="173"/>
      <c r="AG19" s="173"/>
      <c r="AH19" s="174"/>
    </row>
    <row r="20" spans="1:40" ht="13.5" customHeight="1">
      <c r="A20" s="6"/>
      <c r="B20" s="36"/>
      <c r="C20" s="161" t="s">
        <v>14</v>
      </c>
      <c r="D20" s="162"/>
      <c r="E20" s="162"/>
      <c r="F20" s="18"/>
      <c r="G20" s="165">
        <f>COUNTIF(K28:N42,"幼")+COUNTIF(AB28:AE42,"幼")+COUNTIF('12（加入者名簿２）'!K10:N34,"幼")+COUNTIF('12（加入者名簿２）'!AB10:AE34,"幼")+COUNTIF('12（加入者名簿3)'!K10:N34,"幼")+COUNTIF('12（加入者名簿3)'!AB10:AE34,"幼")</f>
        <v>0</v>
      </c>
      <c r="H20" s="165"/>
      <c r="I20" s="19"/>
      <c r="J20" s="201">
        <f>COUNTIF(K28:N42,"小")+COUNTIF(AB28:AE42,"小")+COUNTIF('12（加入者名簿２）'!K10:N34,"小")+COUNTIF('12（加入者名簿２）'!AB10:AE34,"小")+COUNTIF('12（加入者名簿3)'!K10:N34,"小")+COUNTIF('12（加入者名簿3)'!AB10:AE34,"小")</f>
        <v>0</v>
      </c>
      <c r="K20" s="202"/>
      <c r="L20" s="202"/>
      <c r="M20" s="202"/>
      <c r="N20" s="19"/>
      <c r="O20" s="175">
        <f>COUNTIF(K28:N42,"中")+COUNTIF(AB28:AE42,"中")+COUNTIF('12（加入者名簿２）'!K10:N34,"中")+COUNTIF('12（加入者名簿２）'!AB10:AE34,"中")+COUNTIF('12（加入者名簿3)'!K10:N34,"中")+COUNTIF('12（加入者名簿3)'!AB10:AE34,"中")</f>
        <v>0</v>
      </c>
      <c r="P20" s="175"/>
      <c r="Q20" s="160" t="s">
        <v>23</v>
      </c>
      <c r="R20" s="160"/>
      <c r="S20" s="130">
        <f>COUNTIF(K28:N42,"高")+COUNTIF(AB28:AE42,"高")+COUNTIF('12（加入者名簿２）'!K10:N34,"高")+COUNTIF('12（加入者名簿２）'!AB10:AE34,"高")+COUNTIF('12（加入者名簿3)'!K10:N34,"高")+COUNTIF('12（加入者名簿3)'!AB10:AE34,"高")</f>
        <v>0</v>
      </c>
      <c r="T20" s="131"/>
      <c r="U20" s="131"/>
      <c r="V20" s="131"/>
      <c r="W20" s="19" t="s">
        <v>1</v>
      </c>
      <c r="X20" s="130">
        <f>COUNTIF(K28:N42,"育")+COUNTIF(AB28:AE42,"育")+COUNTIF('12（加入者名簿２）'!K10:N34,"育")+COUNTIF('12（加入者名簿２）'!AB10:AE34,"育")+COUNTIF(K28:N42,"指")+COUNTIF(AB28:AE42,"指")+COUNTIF('12（加入者名簿２）'!K10:N34,"指")+COUNTIF('12（加入者名簿２）'!AB10:AE34,"指")+COUNTIF('12（加入者名簿3)'!K10:N34,"育")+COUNTIF('12（加入者名簿3)'!AB10:AE34,"育")+COUNTIF('12（加入者名簿3)'!K10:N34,"指")+COUNTIF('12（加入者名簿3)'!AB10:AE34,"指")</f>
        <v>0</v>
      </c>
      <c r="Y20" s="131"/>
      <c r="Z20" s="131"/>
      <c r="AA20" s="131"/>
      <c r="AB20" s="31"/>
      <c r="AC20" s="237">
        <f>X20+S20+O20+J20+G20</f>
        <v>0</v>
      </c>
      <c r="AD20" s="177"/>
      <c r="AE20" s="177"/>
      <c r="AF20" s="177"/>
      <c r="AG20" s="177"/>
      <c r="AH20" s="22"/>
    </row>
    <row r="21" spans="1:40" ht="13.5" customHeight="1" thickBot="1">
      <c r="A21" s="6"/>
      <c r="B21" s="36"/>
      <c r="C21" s="163"/>
      <c r="D21" s="164"/>
      <c r="E21" s="164"/>
      <c r="F21" s="29"/>
      <c r="G21" s="166"/>
      <c r="H21" s="166"/>
      <c r="I21" s="30" t="s">
        <v>1</v>
      </c>
      <c r="J21" s="203"/>
      <c r="K21" s="204"/>
      <c r="L21" s="204"/>
      <c r="M21" s="204"/>
      <c r="N21" s="30" t="s">
        <v>1</v>
      </c>
      <c r="O21" s="181" t="s">
        <v>45</v>
      </c>
      <c r="P21" s="182"/>
      <c r="Q21" s="182"/>
      <c r="R21" s="182"/>
      <c r="S21" s="181" t="s">
        <v>44</v>
      </c>
      <c r="T21" s="182"/>
      <c r="U21" s="182"/>
      <c r="V21" s="182"/>
      <c r="W21" s="183"/>
      <c r="X21" s="132"/>
      <c r="Y21" s="133"/>
      <c r="Z21" s="133"/>
      <c r="AA21" s="133"/>
      <c r="AB21" s="23" t="s">
        <v>1</v>
      </c>
      <c r="AC21" s="178"/>
      <c r="AD21" s="133"/>
      <c r="AE21" s="133"/>
      <c r="AF21" s="133"/>
      <c r="AG21" s="133"/>
      <c r="AH21" s="24" t="s">
        <v>23</v>
      </c>
    </row>
    <row r="22" spans="1:40" s="1" customFormat="1" ht="20.25" customHeight="1" thickBot="1">
      <c r="A22" s="7"/>
      <c r="B22" s="36"/>
      <c r="C22" s="6" t="s">
        <v>52</v>
      </c>
      <c r="D22" s="32"/>
      <c r="E22" s="32"/>
      <c r="F22" s="7"/>
      <c r="G22" s="16"/>
      <c r="H22" s="16"/>
      <c r="I22" s="7"/>
      <c r="J22" s="33"/>
      <c r="K22" s="33"/>
      <c r="L22" s="33"/>
      <c r="M22" s="33"/>
      <c r="N22" s="7"/>
      <c r="O22" s="34"/>
      <c r="P22" s="34"/>
      <c r="Q22" s="34"/>
      <c r="R22" s="34"/>
      <c r="S22" s="34"/>
      <c r="T22" s="34"/>
      <c r="U22" s="34"/>
      <c r="V22" s="34"/>
      <c r="W22" s="34"/>
      <c r="X22" s="7"/>
      <c r="Y22" s="35"/>
      <c r="Z22" s="35"/>
      <c r="AA22" s="35"/>
      <c r="AB22" s="7"/>
      <c r="AC22" s="32"/>
      <c r="AD22" s="32"/>
      <c r="AE22" s="32"/>
      <c r="AF22" s="32"/>
      <c r="AG22" s="32"/>
      <c r="AH22" s="37"/>
    </row>
    <row r="23" spans="1:40" ht="13.5" customHeight="1">
      <c r="A23" s="6"/>
      <c r="B23" s="38"/>
      <c r="C23" s="169" t="s">
        <v>46</v>
      </c>
      <c r="D23" s="170"/>
      <c r="E23" s="170"/>
      <c r="F23" s="170"/>
      <c r="G23" s="170"/>
      <c r="H23" s="170"/>
      <c r="I23" s="171"/>
      <c r="J23" s="167" t="s">
        <v>50</v>
      </c>
      <c r="K23" s="167"/>
      <c r="L23" s="167"/>
      <c r="M23" s="167"/>
      <c r="N23" s="167"/>
      <c r="O23" s="167"/>
      <c r="P23" s="167"/>
      <c r="Q23" s="167"/>
      <c r="R23" s="167"/>
      <c r="S23" s="167"/>
      <c r="T23" s="167"/>
      <c r="U23" s="167"/>
      <c r="V23" s="167"/>
      <c r="W23" s="167"/>
      <c r="X23" s="167"/>
      <c r="Y23" s="167"/>
      <c r="Z23" s="167"/>
      <c r="AA23" s="167"/>
      <c r="AB23" s="167"/>
      <c r="AC23" s="176">
        <f>AC20*70</f>
        <v>0</v>
      </c>
      <c r="AD23" s="177"/>
      <c r="AE23" s="177"/>
      <c r="AF23" s="177"/>
      <c r="AG23" s="177"/>
      <c r="AH23" s="22"/>
    </row>
    <row r="24" spans="1:40" ht="13.5" customHeight="1" thickBot="1">
      <c r="A24" s="6"/>
      <c r="B24" s="38"/>
      <c r="C24" s="172"/>
      <c r="D24" s="173"/>
      <c r="E24" s="173"/>
      <c r="F24" s="173"/>
      <c r="G24" s="173"/>
      <c r="H24" s="173"/>
      <c r="I24" s="174"/>
      <c r="J24" s="168"/>
      <c r="K24" s="168"/>
      <c r="L24" s="168"/>
      <c r="M24" s="168"/>
      <c r="N24" s="168"/>
      <c r="O24" s="168"/>
      <c r="P24" s="168"/>
      <c r="Q24" s="168"/>
      <c r="R24" s="168"/>
      <c r="S24" s="168"/>
      <c r="T24" s="168"/>
      <c r="U24" s="168"/>
      <c r="V24" s="168"/>
      <c r="W24" s="168"/>
      <c r="X24" s="168"/>
      <c r="Y24" s="168"/>
      <c r="Z24" s="168"/>
      <c r="AA24" s="168"/>
      <c r="AB24" s="168"/>
      <c r="AC24" s="178"/>
      <c r="AD24" s="133"/>
      <c r="AE24" s="133"/>
      <c r="AF24" s="133"/>
      <c r="AG24" s="133"/>
      <c r="AH24" s="24" t="s">
        <v>21</v>
      </c>
    </row>
    <row r="25" spans="1:40" ht="14.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row>
    <row r="26" spans="1:40" ht="18.75">
      <c r="A26" s="6"/>
      <c r="B26" s="8"/>
      <c r="C26" s="6"/>
      <c r="D26" s="6"/>
      <c r="E26" s="6"/>
      <c r="F26" s="6"/>
      <c r="G26" s="6"/>
      <c r="H26" s="6"/>
      <c r="I26" s="6"/>
      <c r="J26" s="6"/>
      <c r="K26" s="6"/>
      <c r="L26" s="238" t="s">
        <v>32</v>
      </c>
      <c r="M26" s="238"/>
      <c r="N26" s="238"/>
      <c r="O26" s="238"/>
      <c r="P26" s="238"/>
      <c r="Q26" s="238"/>
      <c r="R26" s="238"/>
      <c r="S26" s="238"/>
      <c r="T26" s="238"/>
      <c r="U26" s="238"/>
      <c r="V26" s="238"/>
      <c r="W26" s="6"/>
      <c r="X26" s="6"/>
      <c r="Y26" s="6"/>
      <c r="Z26" s="6"/>
      <c r="AA26" s="6"/>
      <c r="AB26" s="6"/>
      <c r="AC26" s="6" t="s">
        <v>54</v>
      </c>
      <c r="AD26" s="6"/>
      <c r="AE26" s="6"/>
      <c r="AF26" s="6"/>
      <c r="AG26" s="6"/>
      <c r="AH26" s="6"/>
    </row>
    <row r="27" spans="1:40" ht="33" customHeight="1">
      <c r="A27" s="6"/>
      <c r="B27" s="11" t="s">
        <v>15</v>
      </c>
      <c r="C27" s="239" t="s">
        <v>16</v>
      </c>
      <c r="D27" s="240"/>
      <c r="E27" s="240"/>
      <c r="F27" s="240"/>
      <c r="G27" s="240"/>
      <c r="H27" s="241"/>
      <c r="I27" s="179" t="s">
        <v>17</v>
      </c>
      <c r="J27" s="179"/>
      <c r="K27" s="180" t="s">
        <v>33</v>
      </c>
      <c r="L27" s="180"/>
      <c r="M27" s="180"/>
      <c r="N27" s="180"/>
      <c r="O27" s="12" t="s">
        <v>18</v>
      </c>
      <c r="P27" s="12" t="s">
        <v>19</v>
      </c>
      <c r="Q27" s="14" t="s">
        <v>34</v>
      </c>
      <c r="R27" s="6"/>
      <c r="S27" s="11" t="s">
        <v>15</v>
      </c>
      <c r="T27" s="239" t="s">
        <v>16</v>
      </c>
      <c r="U27" s="240"/>
      <c r="V27" s="240"/>
      <c r="W27" s="240"/>
      <c r="X27" s="240"/>
      <c r="Y27" s="241"/>
      <c r="Z27" s="179" t="s">
        <v>17</v>
      </c>
      <c r="AA27" s="179"/>
      <c r="AB27" s="180" t="s">
        <v>33</v>
      </c>
      <c r="AC27" s="180"/>
      <c r="AD27" s="180"/>
      <c r="AE27" s="180"/>
      <c r="AF27" s="12" t="s">
        <v>18</v>
      </c>
      <c r="AG27" s="12" t="s">
        <v>19</v>
      </c>
      <c r="AH27" s="14" t="s">
        <v>34</v>
      </c>
      <c r="AK27" s="65"/>
    </row>
    <row r="28" spans="1:40" ht="22.5" customHeight="1">
      <c r="A28" s="6"/>
      <c r="B28" s="76">
        <v>1</v>
      </c>
      <c r="C28" s="147"/>
      <c r="D28" s="148"/>
      <c r="E28" s="148"/>
      <c r="F28" s="148"/>
      <c r="G28" s="148"/>
      <c r="H28" s="149"/>
      <c r="I28" s="150" t="s">
        <v>20</v>
      </c>
      <c r="J28" s="151"/>
      <c r="K28" s="144" t="s">
        <v>83</v>
      </c>
      <c r="L28" s="145"/>
      <c r="M28" s="145"/>
      <c r="N28" s="146"/>
      <c r="O28" s="77"/>
      <c r="P28" s="78"/>
      <c r="Q28" s="79"/>
      <c r="R28" s="6"/>
      <c r="S28" s="76">
        <v>16</v>
      </c>
      <c r="T28" s="147"/>
      <c r="U28" s="148"/>
      <c r="V28" s="148"/>
      <c r="W28" s="148"/>
      <c r="X28" s="148"/>
      <c r="Y28" s="149"/>
      <c r="Z28" s="150" t="s">
        <v>20</v>
      </c>
      <c r="AA28" s="151"/>
      <c r="AB28" s="144" t="s">
        <v>83</v>
      </c>
      <c r="AC28" s="145"/>
      <c r="AD28" s="145"/>
      <c r="AE28" s="146"/>
      <c r="AF28" s="77"/>
      <c r="AG28" s="78"/>
      <c r="AH28" s="79"/>
      <c r="AJ28" s="233" t="s">
        <v>89</v>
      </c>
      <c r="AK28" s="233"/>
      <c r="AL28" s="233"/>
      <c r="AM28" s="233"/>
      <c r="AN28" s="233"/>
    </row>
    <row r="29" spans="1:40" ht="22.5" customHeight="1">
      <c r="A29" s="6"/>
      <c r="B29" s="80">
        <v>2</v>
      </c>
      <c r="C29" s="139"/>
      <c r="D29" s="140"/>
      <c r="E29" s="140"/>
      <c r="F29" s="140"/>
      <c r="G29" s="140"/>
      <c r="H29" s="141"/>
      <c r="I29" s="134" t="s">
        <v>20</v>
      </c>
      <c r="J29" s="135"/>
      <c r="K29" s="136" t="s">
        <v>83</v>
      </c>
      <c r="L29" s="137"/>
      <c r="M29" s="137"/>
      <c r="N29" s="138"/>
      <c r="O29" s="81"/>
      <c r="P29" s="82"/>
      <c r="Q29" s="83"/>
      <c r="R29" s="6"/>
      <c r="S29" s="80">
        <v>17</v>
      </c>
      <c r="T29" s="139"/>
      <c r="U29" s="140"/>
      <c r="V29" s="140"/>
      <c r="W29" s="140"/>
      <c r="X29" s="140"/>
      <c r="Y29" s="141"/>
      <c r="Z29" s="134" t="s">
        <v>20</v>
      </c>
      <c r="AA29" s="135"/>
      <c r="AB29" s="136" t="s">
        <v>35</v>
      </c>
      <c r="AC29" s="137"/>
      <c r="AD29" s="137"/>
      <c r="AE29" s="138"/>
      <c r="AF29" s="81"/>
      <c r="AG29" s="82"/>
      <c r="AH29" s="83"/>
      <c r="AJ29" t="s">
        <v>86</v>
      </c>
      <c r="AK29" s="230">
        <f>(G20+J20+O20+S20)*350</f>
        <v>0</v>
      </c>
      <c r="AL29" s="230"/>
      <c r="AM29" s="230"/>
    </row>
    <row r="30" spans="1:40" ht="22.5" customHeight="1" thickBot="1">
      <c r="A30" s="6"/>
      <c r="B30" s="80">
        <v>3</v>
      </c>
      <c r="C30" s="139"/>
      <c r="D30" s="140"/>
      <c r="E30" s="140"/>
      <c r="F30" s="140"/>
      <c r="G30" s="140"/>
      <c r="H30" s="141"/>
      <c r="I30" s="134" t="s">
        <v>20</v>
      </c>
      <c r="J30" s="135"/>
      <c r="K30" s="136" t="s">
        <v>83</v>
      </c>
      <c r="L30" s="137"/>
      <c r="M30" s="137"/>
      <c r="N30" s="138"/>
      <c r="O30" s="81"/>
      <c r="P30" s="82"/>
      <c r="Q30" s="86"/>
      <c r="R30" s="6"/>
      <c r="S30" s="80">
        <v>18</v>
      </c>
      <c r="T30" s="139"/>
      <c r="U30" s="140"/>
      <c r="V30" s="140"/>
      <c r="W30" s="140"/>
      <c r="X30" s="140"/>
      <c r="Y30" s="141"/>
      <c r="Z30" s="134" t="s">
        <v>20</v>
      </c>
      <c r="AA30" s="135"/>
      <c r="AB30" s="136" t="s">
        <v>35</v>
      </c>
      <c r="AC30" s="137"/>
      <c r="AD30" s="137"/>
      <c r="AE30" s="138"/>
      <c r="AF30" s="81"/>
      <c r="AG30" s="85"/>
      <c r="AH30" s="86"/>
      <c r="AJ30" t="s">
        <v>87</v>
      </c>
      <c r="AK30" s="230">
        <f>X20*250</f>
        <v>0</v>
      </c>
      <c r="AL30" s="230"/>
      <c r="AM30" s="230"/>
    </row>
    <row r="31" spans="1:40" ht="22.5" customHeight="1" thickBot="1">
      <c r="A31" s="6"/>
      <c r="B31" s="80">
        <v>4</v>
      </c>
      <c r="C31" s="139"/>
      <c r="D31" s="140"/>
      <c r="E31" s="140"/>
      <c r="F31" s="140"/>
      <c r="G31" s="140"/>
      <c r="H31" s="141"/>
      <c r="I31" s="134" t="s">
        <v>20</v>
      </c>
      <c r="J31" s="135"/>
      <c r="K31" s="136" t="s">
        <v>83</v>
      </c>
      <c r="L31" s="137"/>
      <c r="M31" s="137"/>
      <c r="N31" s="138"/>
      <c r="O31" s="81"/>
      <c r="P31" s="82"/>
      <c r="Q31" s="86"/>
      <c r="R31" s="6"/>
      <c r="S31" s="80">
        <v>19</v>
      </c>
      <c r="T31" s="139"/>
      <c r="U31" s="140"/>
      <c r="V31" s="140"/>
      <c r="W31" s="140"/>
      <c r="X31" s="140"/>
      <c r="Y31" s="141"/>
      <c r="Z31" s="134" t="s">
        <v>20</v>
      </c>
      <c r="AA31" s="135"/>
      <c r="AB31" s="136" t="s">
        <v>35</v>
      </c>
      <c r="AC31" s="137"/>
      <c r="AD31" s="137"/>
      <c r="AE31" s="138"/>
      <c r="AF31" s="81"/>
      <c r="AG31" s="85"/>
      <c r="AH31" s="86"/>
      <c r="AJ31" s="128" t="s">
        <v>88</v>
      </c>
      <c r="AK31" s="231">
        <f>SUM(AK29:AK30)</f>
        <v>0</v>
      </c>
      <c r="AL31" s="231"/>
      <c r="AM31" s="232"/>
    </row>
    <row r="32" spans="1:40" ht="22.5" customHeight="1">
      <c r="A32" s="6"/>
      <c r="B32" s="87">
        <v>5</v>
      </c>
      <c r="C32" s="157"/>
      <c r="D32" s="158"/>
      <c r="E32" s="158"/>
      <c r="F32" s="158"/>
      <c r="G32" s="158"/>
      <c r="H32" s="159"/>
      <c r="I32" s="152" t="s">
        <v>20</v>
      </c>
      <c r="J32" s="153"/>
      <c r="K32" s="154" t="s">
        <v>83</v>
      </c>
      <c r="L32" s="155"/>
      <c r="M32" s="155"/>
      <c r="N32" s="156"/>
      <c r="O32" s="88"/>
      <c r="P32" s="89"/>
      <c r="Q32" s="90"/>
      <c r="R32" s="6"/>
      <c r="S32" s="87">
        <v>20</v>
      </c>
      <c r="T32" s="157"/>
      <c r="U32" s="158"/>
      <c r="V32" s="158"/>
      <c r="W32" s="158"/>
      <c r="X32" s="158"/>
      <c r="Y32" s="159"/>
      <c r="Z32" s="134" t="s">
        <v>20</v>
      </c>
      <c r="AA32" s="135"/>
      <c r="AB32" s="136" t="s">
        <v>35</v>
      </c>
      <c r="AC32" s="137"/>
      <c r="AD32" s="137"/>
      <c r="AE32" s="138"/>
      <c r="AF32" s="88"/>
      <c r="AG32" s="89"/>
      <c r="AH32" s="90"/>
    </row>
    <row r="33" spans="1:34" ht="22.5" customHeight="1">
      <c r="A33" s="6"/>
      <c r="B33" s="76">
        <v>6</v>
      </c>
      <c r="C33" s="147"/>
      <c r="D33" s="148"/>
      <c r="E33" s="148"/>
      <c r="F33" s="148"/>
      <c r="G33" s="148"/>
      <c r="H33" s="149"/>
      <c r="I33" s="150" t="s">
        <v>20</v>
      </c>
      <c r="J33" s="151"/>
      <c r="K33" s="144" t="s">
        <v>83</v>
      </c>
      <c r="L33" s="145"/>
      <c r="M33" s="145"/>
      <c r="N33" s="146"/>
      <c r="O33" s="77"/>
      <c r="P33" s="78"/>
      <c r="Q33" s="79"/>
      <c r="R33" s="6"/>
      <c r="S33" s="76">
        <v>21</v>
      </c>
      <c r="T33" s="147"/>
      <c r="U33" s="148"/>
      <c r="V33" s="148"/>
      <c r="W33" s="148"/>
      <c r="X33" s="148"/>
      <c r="Y33" s="149"/>
      <c r="Z33" s="150" t="s">
        <v>20</v>
      </c>
      <c r="AA33" s="151"/>
      <c r="AB33" s="144" t="s">
        <v>35</v>
      </c>
      <c r="AC33" s="145"/>
      <c r="AD33" s="145"/>
      <c r="AE33" s="146"/>
      <c r="AF33" s="77"/>
      <c r="AG33" s="78"/>
      <c r="AH33" s="79"/>
    </row>
    <row r="34" spans="1:34" ht="22.5" customHeight="1">
      <c r="A34" s="6"/>
      <c r="B34" s="80">
        <v>7</v>
      </c>
      <c r="C34" s="139"/>
      <c r="D34" s="140"/>
      <c r="E34" s="140"/>
      <c r="F34" s="140"/>
      <c r="G34" s="140"/>
      <c r="H34" s="141"/>
      <c r="I34" s="134" t="s">
        <v>20</v>
      </c>
      <c r="J34" s="135"/>
      <c r="K34" s="136" t="s">
        <v>83</v>
      </c>
      <c r="L34" s="137"/>
      <c r="M34" s="137"/>
      <c r="N34" s="138"/>
      <c r="O34" s="81"/>
      <c r="P34" s="82"/>
      <c r="Q34" s="83"/>
      <c r="R34" s="6"/>
      <c r="S34" s="80">
        <v>22</v>
      </c>
      <c r="T34" s="139"/>
      <c r="U34" s="140"/>
      <c r="V34" s="140"/>
      <c r="W34" s="140"/>
      <c r="X34" s="140"/>
      <c r="Y34" s="141"/>
      <c r="Z34" s="134" t="s">
        <v>20</v>
      </c>
      <c r="AA34" s="135"/>
      <c r="AB34" s="136" t="s">
        <v>35</v>
      </c>
      <c r="AC34" s="137"/>
      <c r="AD34" s="137"/>
      <c r="AE34" s="138"/>
      <c r="AF34" s="81"/>
      <c r="AG34" s="82"/>
      <c r="AH34" s="83"/>
    </row>
    <row r="35" spans="1:34" ht="22.5" customHeight="1">
      <c r="A35" s="6"/>
      <c r="B35" s="80">
        <v>8</v>
      </c>
      <c r="C35" s="95"/>
      <c r="D35" s="96"/>
      <c r="E35" s="96"/>
      <c r="F35" s="96"/>
      <c r="G35" s="97"/>
      <c r="H35" s="98"/>
      <c r="I35" s="134" t="s">
        <v>20</v>
      </c>
      <c r="J35" s="135"/>
      <c r="K35" s="136" t="s">
        <v>83</v>
      </c>
      <c r="L35" s="137"/>
      <c r="M35" s="137"/>
      <c r="N35" s="138"/>
      <c r="O35" s="81"/>
      <c r="P35" s="85"/>
      <c r="Q35" s="86"/>
      <c r="R35" s="6"/>
      <c r="S35" s="80">
        <v>23</v>
      </c>
      <c r="T35" s="139"/>
      <c r="U35" s="140"/>
      <c r="V35" s="140"/>
      <c r="W35" s="140"/>
      <c r="X35" s="140"/>
      <c r="Y35" s="141"/>
      <c r="Z35" s="134" t="s">
        <v>20</v>
      </c>
      <c r="AA35" s="135"/>
      <c r="AB35" s="136" t="s">
        <v>35</v>
      </c>
      <c r="AC35" s="137"/>
      <c r="AD35" s="137"/>
      <c r="AE35" s="138"/>
      <c r="AF35" s="81"/>
      <c r="AG35" s="85"/>
      <c r="AH35" s="86"/>
    </row>
    <row r="36" spans="1:34" ht="22.5" customHeight="1">
      <c r="A36" s="6"/>
      <c r="B36" s="80">
        <v>9</v>
      </c>
      <c r="C36" s="95"/>
      <c r="D36" s="96"/>
      <c r="E36" s="96"/>
      <c r="F36" s="96"/>
      <c r="G36" s="97"/>
      <c r="H36" s="98"/>
      <c r="I36" s="134" t="s">
        <v>20</v>
      </c>
      <c r="J36" s="135"/>
      <c r="K36" s="136" t="s">
        <v>35</v>
      </c>
      <c r="L36" s="137"/>
      <c r="M36" s="137"/>
      <c r="N36" s="138"/>
      <c r="O36" s="81"/>
      <c r="P36" s="85"/>
      <c r="Q36" s="86"/>
      <c r="R36" s="6"/>
      <c r="S36" s="80">
        <v>24</v>
      </c>
      <c r="T36" s="139"/>
      <c r="U36" s="140"/>
      <c r="V36" s="140"/>
      <c r="W36" s="140"/>
      <c r="X36" s="140"/>
      <c r="Y36" s="141"/>
      <c r="Z36" s="134" t="s">
        <v>20</v>
      </c>
      <c r="AA36" s="135"/>
      <c r="AB36" s="136" t="s">
        <v>35</v>
      </c>
      <c r="AC36" s="137"/>
      <c r="AD36" s="137"/>
      <c r="AE36" s="138"/>
      <c r="AF36" s="81"/>
      <c r="AG36" s="85"/>
      <c r="AH36" s="86"/>
    </row>
    <row r="37" spans="1:34" ht="22.5" customHeight="1">
      <c r="A37" s="6"/>
      <c r="B37" s="87">
        <v>10</v>
      </c>
      <c r="C37" s="99"/>
      <c r="D37" s="100"/>
      <c r="E37" s="100"/>
      <c r="F37" s="100"/>
      <c r="G37" s="101"/>
      <c r="H37" s="102"/>
      <c r="I37" s="152" t="s">
        <v>20</v>
      </c>
      <c r="J37" s="153"/>
      <c r="K37" s="136" t="s">
        <v>35</v>
      </c>
      <c r="L37" s="137"/>
      <c r="M37" s="137"/>
      <c r="N37" s="138"/>
      <c r="O37" s="88"/>
      <c r="P37" s="89"/>
      <c r="Q37" s="90"/>
      <c r="R37" s="6"/>
      <c r="S37" s="87">
        <v>25</v>
      </c>
      <c r="T37" s="157"/>
      <c r="U37" s="158"/>
      <c r="V37" s="158"/>
      <c r="W37" s="158"/>
      <c r="X37" s="158"/>
      <c r="Y37" s="159"/>
      <c r="Z37" s="134" t="s">
        <v>20</v>
      </c>
      <c r="AA37" s="135"/>
      <c r="AB37" s="136" t="s">
        <v>35</v>
      </c>
      <c r="AC37" s="137"/>
      <c r="AD37" s="137"/>
      <c r="AE37" s="138"/>
      <c r="AF37" s="88"/>
      <c r="AG37" s="89"/>
      <c r="AH37" s="90"/>
    </row>
    <row r="38" spans="1:34" ht="22.5" customHeight="1">
      <c r="A38" s="6"/>
      <c r="B38" s="91">
        <v>11</v>
      </c>
      <c r="C38" s="103"/>
      <c r="D38" s="104"/>
      <c r="E38" s="104"/>
      <c r="F38" s="104"/>
      <c r="G38" s="105"/>
      <c r="H38" s="106"/>
      <c r="I38" s="142" t="s">
        <v>20</v>
      </c>
      <c r="J38" s="143"/>
      <c r="K38" s="144" t="s">
        <v>35</v>
      </c>
      <c r="L38" s="145"/>
      <c r="M38" s="145"/>
      <c r="N38" s="146"/>
      <c r="O38" s="77"/>
      <c r="P38" s="93"/>
      <c r="Q38" s="94"/>
      <c r="R38" s="6"/>
      <c r="S38" s="76">
        <v>26</v>
      </c>
      <c r="T38" s="147"/>
      <c r="U38" s="148"/>
      <c r="V38" s="148"/>
      <c r="W38" s="148"/>
      <c r="X38" s="148"/>
      <c r="Y38" s="149"/>
      <c r="Z38" s="150" t="s">
        <v>20</v>
      </c>
      <c r="AA38" s="151"/>
      <c r="AB38" s="144" t="s">
        <v>35</v>
      </c>
      <c r="AC38" s="145"/>
      <c r="AD38" s="145"/>
      <c r="AE38" s="146"/>
      <c r="AF38" s="77"/>
      <c r="AG38" s="93"/>
      <c r="AH38" s="79"/>
    </row>
    <row r="39" spans="1:34" ht="22.5" customHeight="1">
      <c r="A39" s="6"/>
      <c r="B39" s="80">
        <v>12</v>
      </c>
      <c r="C39" s="95"/>
      <c r="D39" s="96"/>
      <c r="E39" s="96"/>
      <c r="F39" s="96"/>
      <c r="G39" s="97"/>
      <c r="H39" s="98"/>
      <c r="I39" s="134" t="s">
        <v>20</v>
      </c>
      <c r="J39" s="135"/>
      <c r="K39" s="136" t="s">
        <v>35</v>
      </c>
      <c r="L39" s="137"/>
      <c r="M39" s="137"/>
      <c r="N39" s="138"/>
      <c r="O39" s="81"/>
      <c r="P39" s="85"/>
      <c r="Q39" s="86"/>
      <c r="R39" s="6"/>
      <c r="S39" s="80">
        <v>27</v>
      </c>
      <c r="T39" s="139"/>
      <c r="U39" s="140"/>
      <c r="V39" s="140"/>
      <c r="W39" s="140"/>
      <c r="X39" s="140"/>
      <c r="Y39" s="141"/>
      <c r="Z39" s="134" t="s">
        <v>20</v>
      </c>
      <c r="AA39" s="135"/>
      <c r="AB39" s="136" t="s">
        <v>35</v>
      </c>
      <c r="AC39" s="137"/>
      <c r="AD39" s="137"/>
      <c r="AE39" s="138"/>
      <c r="AF39" s="81"/>
      <c r="AG39" s="85"/>
      <c r="AH39" s="86"/>
    </row>
    <row r="40" spans="1:34" ht="22.5" customHeight="1">
      <c r="A40" s="6"/>
      <c r="B40" s="80">
        <v>13</v>
      </c>
      <c r="C40" s="95"/>
      <c r="D40" s="97"/>
      <c r="E40" s="97"/>
      <c r="F40" s="97"/>
      <c r="G40" s="97"/>
      <c r="H40" s="98"/>
      <c r="I40" s="134" t="s">
        <v>20</v>
      </c>
      <c r="J40" s="135"/>
      <c r="K40" s="136" t="s">
        <v>35</v>
      </c>
      <c r="L40" s="137"/>
      <c r="M40" s="137"/>
      <c r="N40" s="138"/>
      <c r="O40" s="81"/>
      <c r="P40" s="85"/>
      <c r="Q40" s="86"/>
      <c r="R40" s="6"/>
      <c r="S40" s="80">
        <v>28</v>
      </c>
      <c r="T40" s="139"/>
      <c r="U40" s="140"/>
      <c r="V40" s="140"/>
      <c r="W40" s="140"/>
      <c r="X40" s="140"/>
      <c r="Y40" s="141"/>
      <c r="Z40" s="134" t="s">
        <v>20</v>
      </c>
      <c r="AA40" s="135"/>
      <c r="AB40" s="136" t="s">
        <v>35</v>
      </c>
      <c r="AC40" s="137"/>
      <c r="AD40" s="137"/>
      <c r="AE40" s="138"/>
      <c r="AF40" s="81"/>
      <c r="AG40" s="85"/>
      <c r="AH40" s="86"/>
    </row>
    <row r="41" spans="1:34" ht="22.5" customHeight="1">
      <c r="A41" s="6"/>
      <c r="B41" s="80">
        <v>14</v>
      </c>
      <c r="C41" s="139"/>
      <c r="D41" s="140"/>
      <c r="E41" s="140"/>
      <c r="F41" s="140"/>
      <c r="G41" s="140"/>
      <c r="H41" s="141"/>
      <c r="I41" s="134" t="s">
        <v>20</v>
      </c>
      <c r="J41" s="135"/>
      <c r="K41" s="136" t="s">
        <v>22</v>
      </c>
      <c r="L41" s="137"/>
      <c r="M41" s="137"/>
      <c r="N41" s="138"/>
      <c r="O41" s="81"/>
      <c r="P41" s="85"/>
      <c r="Q41" s="86"/>
      <c r="R41" s="6"/>
      <c r="S41" s="80">
        <v>29</v>
      </c>
      <c r="T41" s="139"/>
      <c r="U41" s="140"/>
      <c r="V41" s="140"/>
      <c r="W41" s="140"/>
      <c r="X41" s="140"/>
      <c r="Y41" s="141"/>
      <c r="Z41" s="134" t="s">
        <v>20</v>
      </c>
      <c r="AA41" s="135"/>
      <c r="AB41" s="136" t="s">
        <v>22</v>
      </c>
      <c r="AC41" s="137"/>
      <c r="AD41" s="137"/>
      <c r="AE41" s="138"/>
      <c r="AF41" s="81"/>
      <c r="AG41" s="85"/>
      <c r="AH41" s="86"/>
    </row>
    <row r="42" spans="1:34" ht="22.5" customHeight="1">
      <c r="A42" s="6"/>
      <c r="B42" s="87">
        <v>15</v>
      </c>
      <c r="C42" s="157"/>
      <c r="D42" s="158"/>
      <c r="E42" s="158"/>
      <c r="F42" s="158"/>
      <c r="G42" s="158"/>
      <c r="H42" s="159"/>
      <c r="I42" s="152" t="s">
        <v>20</v>
      </c>
      <c r="J42" s="153"/>
      <c r="K42" s="154" t="s">
        <v>22</v>
      </c>
      <c r="L42" s="155"/>
      <c r="M42" s="155"/>
      <c r="N42" s="156"/>
      <c r="O42" s="88"/>
      <c r="P42" s="89"/>
      <c r="Q42" s="90"/>
      <c r="R42" s="6"/>
      <c r="S42" s="87">
        <v>30</v>
      </c>
      <c r="T42" s="157"/>
      <c r="U42" s="158"/>
      <c r="V42" s="158"/>
      <c r="W42" s="158"/>
      <c r="X42" s="158"/>
      <c r="Y42" s="159"/>
      <c r="Z42" s="152" t="s">
        <v>20</v>
      </c>
      <c r="AA42" s="153"/>
      <c r="AB42" s="154" t="s">
        <v>22</v>
      </c>
      <c r="AC42" s="155"/>
      <c r="AD42" s="155"/>
      <c r="AE42" s="156"/>
      <c r="AF42" s="88"/>
      <c r="AG42" s="89"/>
      <c r="AH42" s="90"/>
    </row>
    <row r="43" spans="1:34">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9"/>
    </row>
    <row r="44" spans="1:34">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row>
    <row r="45" spans="1:34">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row>
    <row r="46" spans="1:34" ht="19.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row>
    <row r="47" spans="1:34">
      <c r="A47" s="6"/>
      <c r="B47" s="6"/>
      <c r="C47" s="6"/>
      <c r="D47" s="6"/>
      <c r="E47" s="6"/>
      <c r="F47" s="6"/>
      <c r="G47" s="6"/>
      <c r="H47" s="6"/>
      <c r="I47" s="6"/>
      <c r="J47" s="6"/>
      <c r="K47" s="6"/>
      <c r="L47" s="6"/>
      <c r="M47" s="6"/>
      <c r="N47" s="6"/>
      <c r="O47" s="6"/>
      <c r="P47" s="6"/>
      <c r="Q47" s="6"/>
      <c r="R47" s="6"/>
      <c r="S47" s="6"/>
      <c r="T47" s="6"/>
      <c r="U47" s="6"/>
      <c r="V47" s="6"/>
      <c r="W47" s="6"/>
      <c r="X47" s="6"/>
      <c r="Y47" s="6"/>
      <c r="Z47" s="13"/>
      <c r="AA47" s="6"/>
      <c r="AB47" s="6"/>
      <c r="AC47" s="6"/>
      <c r="AD47" s="6"/>
      <c r="AE47" s="6"/>
      <c r="AF47" s="6"/>
      <c r="AG47" s="6"/>
      <c r="AH47" s="9"/>
    </row>
    <row r="48" spans="1:34">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row>
    <row r="49" spans="1:34">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row>
    <row r="50" spans="1:34">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row>
    <row r="51" spans="1:34">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sheetData>
  <sheetProtection sheet="1" objects="1" scenarios="1"/>
  <mergeCells count="151">
    <mergeCell ref="AK29:AM29"/>
    <mergeCell ref="AK30:AM30"/>
    <mergeCell ref="AK31:AM31"/>
    <mergeCell ref="AJ28:AN28"/>
    <mergeCell ref="N8:T8"/>
    <mergeCell ref="C34:H34"/>
    <mergeCell ref="I34:J34"/>
    <mergeCell ref="K34:N34"/>
    <mergeCell ref="T34:Y34"/>
    <mergeCell ref="Z34:AA34"/>
    <mergeCell ref="AB34:AE34"/>
    <mergeCell ref="AC13:AD13"/>
    <mergeCell ref="AF13:AG13"/>
    <mergeCell ref="O19:R19"/>
    <mergeCell ref="S19:W19"/>
    <mergeCell ref="AC18:AH19"/>
    <mergeCell ref="AC20:AG21"/>
    <mergeCell ref="AB28:AE28"/>
    <mergeCell ref="L26:V26"/>
    <mergeCell ref="C27:H27"/>
    <mergeCell ref="I27:J27"/>
    <mergeCell ref="K27:N27"/>
    <mergeCell ref="T27:Y27"/>
    <mergeCell ref="AD14:AH14"/>
    <mergeCell ref="G8:H8"/>
    <mergeCell ref="E9:H12"/>
    <mergeCell ref="Z14:AA14"/>
    <mergeCell ref="F18:I19"/>
    <mergeCell ref="O18:R18"/>
    <mergeCell ref="N11:T11"/>
    <mergeCell ref="N13:T13"/>
    <mergeCell ref="N14:T14"/>
    <mergeCell ref="N12:T12"/>
    <mergeCell ref="W16:X16"/>
    <mergeCell ref="N9:T9"/>
    <mergeCell ref="C18:E19"/>
    <mergeCell ref="K18:M19"/>
    <mergeCell ref="S18:W18"/>
    <mergeCell ref="W11:X11"/>
    <mergeCell ref="Z11:AB11"/>
    <mergeCell ref="V12:AH12"/>
    <mergeCell ref="Z13:AA13"/>
    <mergeCell ref="B1:K2"/>
    <mergeCell ref="N10:T10"/>
    <mergeCell ref="B16:U16"/>
    <mergeCell ref="Z16:AH16"/>
    <mergeCell ref="C33:H33"/>
    <mergeCell ref="I33:J33"/>
    <mergeCell ref="K33:N33"/>
    <mergeCell ref="T33:Y33"/>
    <mergeCell ref="Z33:AA33"/>
    <mergeCell ref="AB33:AE33"/>
    <mergeCell ref="V8:AH8"/>
    <mergeCell ref="AG9:AH10"/>
    <mergeCell ref="B3:I3"/>
    <mergeCell ref="AB3:AC3"/>
    <mergeCell ref="M4:U4"/>
    <mergeCell ref="V5:AH5"/>
    <mergeCell ref="V7:AH7"/>
    <mergeCell ref="V6:AH6"/>
    <mergeCell ref="V9:AE10"/>
    <mergeCell ref="N5:T5"/>
    <mergeCell ref="N6:T6"/>
    <mergeCell ref="J20:M21"/>
    <mergeCell ref="N7:T7"/>
    <mergeCell ref="E8:F8"/>
    <mergeCell ref="Z27:AA27"/>
    <mergeCell ref="AB27:AE27"/>
    <mergeCell ref="C28:H28"/>
    <mergeCell ref="I28:J28"/>
    <mergeCell ref="K28:N28"/>
    <mergeCell ref="T28:Y28"/>
    <mergeCell ref="Z28:AA28"/>
    <mergeCell ref="O21:R21"/>
    <mergeCell ref="S21:W21"/>
    <mergeCell ref="Q20:R20"/>
    <mergeCell ref="C20:E21"/>
    <mergeCell ref="G20:H21"/>
    <mergeCell ref="J23:AB24"/>
    <mergeCell ref="C23:I24"/>
    <mergeCell ref="O20:P20"/>
    <mergeCell ref="AC23:AG24"/>
    <mergeCell ref="AB31:AE31"/>
    <mergeCell ref="I30:J30"/>
    <mergeCell ref="K30:N30"/>
    <mergeCell ref="T30:Y30"/>
    <mergeCell ref="Z30:AA30"/>
    <mergeCell ref="AB30:AE30"/>
    <mergeCell ref="C29:H29"/>
    <mergeCell ref="I29:J29"/>
    <mergeCell ref="K29:N29"/>
    <mergeCell ref="T29:Y29"/>
    <mergeCell ref="Z29:AA29"/>
    <mergeCell ref="AB29:AE29"/>
    <mergeCell ref="I31:J31"/>
    <mergeCell ref="K31:N31"/>
    <mergeCell ref="T31:Y31"/>
    <mergeCell ref="Z31:AA31"/>
    <mergeCell ref="C30:H30"/>
    <mergeCell ref="C31:H31"/>
    <mergeCell ref="K36:N36"/>
    <mergeCell ref="T36:Y36"/>
    <mergeCell ref="Z36:AA36"/>
    <mergeCell ref="AB36:AE36"/>
    <mergeCell ref="I37:J37"/>
    <mergeCell ref="K37:N37"/>
    <mergeCell ref="T37:Y37"/>
    <mergeCell ref="Z37:AA37"/>
    <mergeCell ref="AB37:AE37"/>
    <mergeCell ref="I35:J35"/>
    <mergeCell ref="K35:N35"/>
    <mergeCell ref="T35:Y35"/>
    <mergeCell ref="Z35:AA35"/>
    <mergeCell ref="AB35:AE35"/>
    <mergeCell ref="C32:H32"/>
    <mergeCell ref="C42:H42"/>
    <mergeCell ref="I42:J42"/>
    <mergeCell ref="K42:N42"/>
    <mergeCell ref="T42:Y42"/>
    <mergeCell ref="Z42:AA42"/>
    <mergeCell ref="AB42:AE42"/>
    <mergeCell ref="C41:H41"/>
    <mergeCell ref="I41:J41"/>
    <mergeCell ref="K41:N41"/>
    <mergeCell ref="T41:Y41"/>
    <mergeCell ref="Z41:AA41"/>
    <mergeCell ref="AB41:AE41"/>
    <mergeCell ref="L1:M2"/>
    <mergeCell ref="S20:V20"/>
    <mergeCell ref="X20:AA21"/>
    <mergeCell ref="I40:J40"/>
    <mergeCell ref="K40:N40"/>
    <mergeCell ref="T40:Y40"/>
    <mergeCell ref="Z40:AA40"/>
    <mergeCell ref="AB40:AE40"/>
    <mergeCell ref="I39:J39"/>
    <mergeCell ref="K39:N39"/>
    <mergeCell ref="T39:Y39"/>
    <mergeCell ref="Z39:AA39"/>
    <mergeCell ref="AB39:AE39"/>
    <mergeCell ref="I38:J38"/>
    <mergeCell ref="K38:N38"/>
    <mergeCell ref="T38:Y38"/>
    <mergeCell ref="Z38:AA38"/>
    <mergeCell ref="AB38:AE38"/>
    <mergeCell ref="I32:J32"/>
    <mergeCell ref="K32:N32"/>
    <mergeCell ref="T32:Y32"/>
    <mergeCell ref="Z32:AA32"/>
    <mergeCell ref="AB32:AE32"/>
    <mergeCell ref="I36:J36"/>
  </mergeCells>
  <phoneticPr fontId="1"/>
  <dataValidations count="5">
    <dataValidation type="list" allowBlank="1" showInputMessage="1" showErrorMessage="1" sqref="V5:AH5">
      <formula1>"撫養小学校,林崎小学校,黒崎小学校,桑島小学校,第一小学校,里浦小学校,鳴門東小学校,鳴門西小学校,明神小学校,大津西小学校,堀江北小学校,堀江南小学校,板東小学校"</formula1>
    </dataValidation>
    <dataValidation type="list" allowBlank="1" showInputMessage="1" showErrorMessage="1" sqref="Z28:AA42 I28:J42">
      <formula1>"男　・女,男,女"</formula1>
    </dataValidation>
    <dataValidation type="list" allowBlank="1" showInputMessage="1" showErrorMessage="1" sqref="AB28:AE42 K28:N42">
      <formula1>"幼･小･中･高･育･指,幼,小,中,高,育,指"</formula1>
    </dataValidation>
    <dataValidation type="list" allowBlank="1" showInputMessage="1" showErrorMessage="1" sqref="O28:O42 AF28:AF42">
      <formula1>"年少,年中,年長,1,2,3,4,5,6"</formula1>
    </dataValidation>
    <dataValidation type="list" allowBlank="1" showInputMessage="1" showErrorMessage="1" sqref="G8:H8">
      <formula1>"○"</formula1>
    </dataValidation>
  </dataValidations>
  <printOptions horizontalCentered="1" verticalCentered="1"/>
  <pageMargins left="0.51181102362204722" right="0.35433070866141736" top="0.15748031496062992" bottom="0.19685039370078741" header="0.23622047244094491"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GridLines="0" topLeftCell="B1" zoomScaleNormal="100" workbookViewId="0">
      <selection activeCell="Y6" sqref="Y6:AH6"/>
    </sheetView>
  </sheetViews>
  <sheetFormatPr defaultRowHeight="13.5"/>
  <cols>
    <col min="1" max="1" width="0.75" hidden="1" customWidth="1"/>
    <col min="2" max="2" width="3.625" customWidth="1"/>
    <col min="3" max="4" width="2.625" customWidth="1"/>
    <col min="5" max="5" width="4.5" customWidth="1"/>
    <col min="6" max="15" width="2.625" customWidth="1"/>
    <col min="16" max="17" width="3.375" customWidth="1"/>
    <col min="18" max="18" width="0.375" customWidth="1"/>
    <col min="19" max="19" width="3.625" customWidth="1"/>
    <col min="20" max="32" width="2.625" customWidth="1"/>
    <col min="33" max="33" width="3.25" customWidth="1"/>
    <col min="34" max="34" width="3.375" customWidth="1"/>
    <col min="35" max="61" width="2.625" customWidth="1"/>
  </cols>
  <sheetData>
    <row r="1" spans="1:3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9" t="s">
        <v>64</v>
      </c>
    </row>
    <row r="2" spans="1:35" ht="19.5" customHeight="1">
      <c r="B2" s="245" t="str">
        <f>'11（加入申込書・加入者名簿１）'!B1</f>
        <v>鳴門市子ども会連合会</v>
      </c>
      <c r="C2" s="245"/>
      <c r="D2" s="245"/>
      <c r="E2" s="245"/>
      <c r="F2" s="245"/>
      <c r="G2" s="245"/>
      <c r="H2" s="245"/>
      <c r="I2" s="245"/>
      <c r="J2" s="60" t="s">
        <v>47</v>
      </c>
      <c r="K2" s="6"/>
      <c r="L2" s="6"/>
      <c r="M2" s="6"/>
      <c r="N2" s="6"/>
      <c r="O2" s="6"/>
      <c r="P2" s="6"/>
      <c r="Q2" s="6"/>
      <c r="R2" s="6"/>
      <c r="S2" s="6"/>
      <c r="T2" s="6"/>
      <c r="U2" s="6"/>
      <c r="V2" s="6"/>
      <c r="W2" s="6"/>
      <c r="X2" s="6"/>
      <c r="Y2" s="6"/>
      <c r="Z2" s="7"/>
      <c r="AA2" s="7"/>
      <c r="AB2" s="7"/>
      <c r="AC2" s="7"/>
      <c r="AD2" s="7"/>
      <c r="AE2" s="7"/>
      <c r="AF2" s="7"/>
      <c r="AG2" s="7"/>
      <c r="AH2" s="59" t="s">
        <v>5</v>
      </c>
    </row>
    <row r="3" spans="1:35" ht="21.75" customHeight="1">
      <c r="A3" s="7" t="s">
        <v>63</v>
      </c>
      <c r="B3" s="58"/>
      <c r="C3" s="58" t="s">
        <v>62</v>
      </c>
      <c r="D3" s="58"/>
      <c r="E3" s="58"/>
      <c r="F3" s="58"/>
      <c r="G3" s="58"/>
      <c r="H3" s="58"/>
      <c r="I3" s="58"/>
      <c r="J3" s="6"/>
      <c r="K3" s="246" t="s">
        <v>61</v>
      </c>
      <c r="L3" s="217"/>
      <c r="M3" s="217"/>
      <c r="N3" s="217"/>
      <c r="O3" s="217"/>
      <c r="P3" s="217"/>
      <c r="Q3" s="217"/>
      <c r="R3" s="217"/>
      <c r="S3" s="217"/>
      <c r="T3" s="217"/>
      <c r="U3" s="217"/>
      <c r="V3" s="217"/>
      <c r="W3" s="6"/>
      <c r="X3" s="6"/>
      <c r="Y3" s="6"/>
      <c r="Z3" s="6"/>
      <c r="AA3" s="57" t="s">
        <v>94</v>
      </c>
      <c r="AB3" s="249">
        <f>'11（加入申込書・加入者名簿１）'!AB3:AC3</f>
        <v>19</v>
      </c>
      <c r="AC3" s="249"/>
      <c r="AD3" s="56" t="s">
        <v>25</v>
      </c>
      <c r="AE3" s="75">
        <f>'11（加入申込書・加入者名簿１）'!AE3</f>
        <v>0</v>
      </c>
      <c r="AF3" s="56" t="s">
        <v>26</v>
      </c>
      <c r="AG3" s="75">
        <f>'11（加入申込書・加入者名簿１）'!AG3</f>
        <v>0</v>
      </c>
      <c r="AH3" s="56" t="s">
        <v>27</v>
      </c>
    </row>
    <row r="4" spans="1:35" ht="15" customHeight="1">
      <c r="B4" s="6"/>
      <c r="C4" s="6"/>
      <c r="D4" s="6"/>
      <c r="E4" s="6"/>
      <c r="F4" s="6"/>
      <c r="G4" s="6"/>
      <c r="H4" s="6"/>
      <c r="I4" s="6"/>
      <c r="J4" s="6"/>
      <c r="K4" s="6"/>
      <c r="L4" s="6"/>
      <c r="M4" s="6"/>
      <c r="N4" s="6"/>
      <c r="O4" s="6"/>
      <c r="P4" s="6"/>
      <c r="Q4" s="6"/>
      <c r="R4" s="6"/>
      <c r="S4" s="6"/>
      <c r="T4" s="6"/>
      <c r="U4" s="6"/>
      <c r="V4" s="6"/>
      <c r="W4" s="6"/>
      <c r="X4" s="6"/>
      <c r="Y4" s="7"/>
      <c r="Z4" s="7"/>
      <c r="AA4" s="7"/>
      <c r="AB4" s="7"/>
      <c r="AC4" s="55"/>
    </row>
    <row r="5" spans="1:35" s="15" customFormat="1" ht="21" customHeight="1">
      <c r="B5" s="17"/>
      <c r="C5" s="17"/>
      <c r="D5" s="17"/>
      <c r="E5" s="17"/>
      <c r="F5" s="17"/>
      <c r="G5" s="17"/>
      <c r="H5" s="17"/>
      <c r="I5" s="17"/>
      <c r="J5" s="17"/>
      <c r="K5" s="17"/>
      <c r="L5" s="17"/>
      <c r="M5" s="17"/>
      <c r="N5" s="17"/>
      <c r="O5" s="17"/>
      <c r="P5" s="17"/>
      <c r="Q5" s="17"/>
      <c r="R5" s="17"/>
      <c r="S5" s="243"/>
      <c r="T5" s="243"/>
      <c r="U5" s="243"/>
      <c r="V5" s="243"/>
      <c r="W5" s="243"/>
      <c r="X5" s="243"/>
      <c r="Y5" s="54"/>
      <c r="Z5" s="244"/>
      <c r="AA5" s="244"/>
      <c r="AB5" s="244"/>
      <c r="AC5" s="244"/>
      <c r="AD5" s="244"/>
      <c r="AE5" s="244"/>
      <c r="AF5" s="244"/>
      <c r="AG5" s="244"/>
      <c r="AH5" s="244"/>
    </row>
    <row r="6" spans="1:35" ht="27.75" customHeight="1">
      <c r="B6" s="247" t="s">
        <v>60</v>
      </c>
      <c r="C6" s="247"/>
      <c r="D6" s="247"/>
      <c r="E6" s="247"/>
      <c r="F6" s="247"/>
      <c r="G6" s="248">
        <f>'11（加入申込書・加入者名簿１）'!V5</f>
        <v>0</v>
      </c>
      <c r="H6" s="248"/>
      <c r="I6" s="248"/>
      <c r="J6" s="248"/>
      <c r="K6" s="248"/>
      <c r="L6" s="248"/>
      <c r="M6" s="248"/>
      <c r="N6" s="248"/>
      <c r="O6" s="248"/>
      <c r="P6" s="248"/>
      <c r="Q6" s="6"/>
      <c r="R6" s="6"/>
      <c r="S6" s="217" t="s">
        <v>6</v>
      </c>
      <c r="T6" s="217"/>
      <c r="U6" s="217"/>
      <c r="V6" s="217"/>
      <c r="W6" s="217"/>
      <c r="X6" s="217"/>
      <c r="Y6" s="222">
        <f>'11（加入申込書・加入者名簿１）'!V7</f>
        <v>0</v>
      </c>
      <c r="Z6" s="222"/>
      <c r="AA6" s="222"/>
      <c r="AB6" s="222"/>
      <c r="AC6" s="222"/>
      <c r="AD6" s="222"/>
      <c r="AE6" s="222"/>
      <c r="AF6" s="222"/>
      <c r="AG6" s="222"/>
      <c r="AH6" s="222"/>
      <c r="AI6" s="6"/>
    </row>
    <row r="7" spans="1:35" ht="18.75" customHeight="1">
      <c r="B7" s="6"/>
      <c r="C7" s="6"/>
      <c r="D7" s="6"/>
      <c r="E7" s="6"/>
      <c r="F7" s="6"/>
      <c r="G7" s="6"/>
      <c r="H7" s="6"/>
      <c r="I7" s="6"/>
      <c r="J7" s="6"/>
      <c r="K7" s="6"/>
      <c r="L7" s="6"/>
      <c r="M7" s="6"/>
      <c r="N7" s="6"/>
      <c r="O7" s="6"/>
      <c r="P7" s="6"/>
      <c r="Q7" s="6"/>
      <c r="R7" s="6"/>
      <c r="S7" s="247" t="s">
        <v>59</v>
      </c>
      <c r="T7" s="247"/>
      <c r="U7" s="247"/>
      <c r="V7" s="247"/>
      <c r="W7" s="247"/>
      <c r="X7" s="247"/>
      <c r="Y7" s="240">
        <f>'11（加入申込書・加入者名簿１）'!V8:AH8</f>
        <v>0</v>
      </c>
      <c r="Z7" s="240"/>
      <c r="AA7" s="240"/>
      <c r="AB7" s="240"/>
      <c r="AC7" s="240"/>
      <c r="AD7" s="240"/>
      <c r="AE7" s="240"/>
      <c r="AF7" s="240"/>
      <c r="AG7" s="240"/>
      <c r="AH7" s="49"/>
      <c r="AI7" s="7"/>
    </row>
    <row r="8" spans="1:35" ht="23.25" customHeight="1">
      <c r="B8" s="6"/>
      <c r="C8" s="6"/>
      <c r="D8" s="6"/>
      <c r="E8" s="6"/>
      <c r="F8" s="6"/>
      <c r="G8" s="6"/>
      <c r="H8" s="6"/>
      <c r="I8" s="6"/>
      <c r="J8" s="6"/>
      <c r="K8" s="6"/>
      <c r="L8" s="6"/>
      <c r="M8" s="6"/>
      <c r="N8" s="6"/>
      <c r="O8" s="6"/>
      <c r="P8" s="6"/>
      <c r="Q8" s="6"/>
      <c r="R8" s="6"/>
      <c r="S8" s="6"/>
      <c r="T8" s="6"/>
      <c r="U8" s="6"/>
      <c r="V8" s="6"/>
      <c r="W8" s="6"/>
      <c r="X8" s="6"/>
      <c r="Y8" s="6"/>
      <c r="Z8" s="6"/>
      <c r="AA8" s="6"/>
      <c r="AB8" s="6"/>
      <c r="AC8" s="6"/>
      <c r="AD8" s="53"/>
      <c r="AE8" s="53" t="s">
        <v>58</v>
      </c>
      <c r="AF8" s="53"/>
      <c r="AG8" s="53"/>
      <c r="AH8" s="52" t="s">
        <v>57</v>
      </c>
    </row>
    <row r="9" spans="1:35" ht="33" customHeight="1">
      <c r="B9" s="11" t="s">
        <v>15</v>
      </c>
      <c r="C9" s="239" t="s">
        <v>16</v>
      </c>
      <c r="D9" s="240"/>
      <c r="E9" s="240"/>
      <c r="F9" s="240"/>
      <c r="G9" s="240"/>
      <c r="H9" s="241"/>
      <c r="I9" s="179" t="s">
        <v>17</v>
      </c>
      <c r="J9" s="179"/>
      <c r="K9" s="180" t="s">
        <v>33</v>
      </c>
      <c r="L9" s="180"/>
      <c r="M9" s="180"/>
      <c r="N9" s="180"/>
      <c r="O9" s="12" t="s">
        <v>18</v>
      </c>
      <c r="P9" s="12" t="s">
        <v>19</v>
      </c>
      <c r="Q9" s="14" t="s">
        <v>34</v>
      </c>
      <c r="R9" s="6"/>
      <c r="S9" s="11" t="s">
        <v>15</v>
      </c>
      <c r="T9" s="239" t="s">
        <v>16</v>
      </c>
      <c r="U9" s="240"/>
      <c r="V9" s="240"/>
      <c r="W9" s="240"/>
      <c r="X9" s="240"/>
      <c r="Y9" s="241"/>
      <c r="Z9" s="179" t="s">
        <v>17</v>
      </c>
      <c r="AA9" s="179"/>
      <c r="AB9" s="180" t="s">
        <v>33</v>
      </c>
      <c r="AC9" s="180"/>
      <c r="AD9" s="180"/>
      <c r="AE9" s="180"/>
      <c r="AF9" s="12" t="s">
        <v>18</v>
      </c>
      <c r="AG9" s="12" t="s">
        <v>19</v>
      </c>
      <c r="AH9" s="14" t="s">
        <v>34</v>
      </c>
    </row>
    <row r="10" spans="1:35" ht="22.5" customHeight="1">
      <c r="B10" s="108">
        <v>31</v>
      </c>
      <c r="C10" s="250"/>
      <c r="D10" s="251"/>
      <c r="E10" s="251"/>
      <c r="F10" s="251"/>
      <c r="G10" s="251"/>
      <c r="H10" s="252"/>
      <c r="I10" s="150" t="s">
        <v>20</v>
      </c>
      <c r="J10" s="253"/>
      <c r="K10" s="254" t="s">
        <v>83</v>
      </c>
      <c r="L10" s="255"/>
      <c r="M10" s="255"/>
      <c r="N10" s="256"/>
      <c r="O10" s="93"/>
      <c r="P10" s="78"/>
      <c r="Q10" s="79"/>
      <c r="R10" s="6"/>
      <c r="S10" s="108">
        <v>56</v>
      </c>
      <c r="T10" s="250"/>
      <c r="U10" s="251"/>
      <c r="V10" s="251"/>
      <c r="W10" s="251"/>
      <c r="X10" s="251"/>
      <c r="Y10" s="252"/>
      <c r="Z10" s="150" t="s">
        <v>20</v>
      </c>
      <c r="AA10" s="151"/>
      <c r="AB10" s="254" t="s">
        <v>83</v>
      </c>
      <c r="AC10" s="255"/>
      <c r="AD10" s="255"/>
      <c r="AE10" s="256"/>
      <c r="AF10" s="93"/>
      <c r="AG10" s="78"/>
      <c r="AH10" s="79"/>
    </row>
    <row r="11" spans="1:35" ht="22.5" customHeight="1">
      <c r="B11" s="109">
        <v>32</v>
      </c>
      <c r="C11" s="139"/>
      <c r="D11" s="140"/>
      <c r="E11" s="140"/>
      <c r="F11" s="140"/>
      <c r="G11" s="140"/>
      <c r="H11" s="141"/>
      <c r="I11" s="134" t="s">
        <v>20</v>
      </c>
      <c r="J11" s="257"/>
      <c r="K11" s="258" t="s">
        <v>83</v>
      </c>
      <c r="L11" s="259"/>
      <c r="M11" s="259"/>
      <c r="N11" s="260"/>
      <c r="O11" s="85"/>
      <c r="P11" s="82"/>
      <c r="Q11" s="83"/>
      <c r="R11" s="6"/>
      <c r="S11" s="109">
        <v>57</v>
      </c>
      <c r="T11" s="139"/>
      <c r="U11" s="140"/>
      <c r="V11" s="140"/>
      <c r="W11" s="140"/>
      <c r="X11" s="140"/>
      <c r="Y11" s="141"/>
      <c r="Z11" s="134" t="s">
        <v>20</v>
      </c>
      <c r="AA11" s="135"/>
      <c r="AB11" s="258" t="s">
        <v>83</v>
      </c>
      <c r="AC11" s="259"/>
      <c r="AD11" s="259"/>
      <c r="AE11" s="260"/>
      <c r="AF11" s="85"/>
      <c r="AG11" s="82"/>
      <c r="AH11" s="83"/>
    </row>
    <row r="12" spans="1:35" ht="22.5" customHeight="1">
      <c r="B12" s="109">
        <v>33</v>
      </c>
      <c r="C12" s="139"/>
      <c r="D12" s="140"/>
      <c r="E12" s="140"/>
      <c r="F12" s="140"/>
      <c r="G12" s="140"/>
      <c r="H12" s="141"/>
      <c r="I12" s="134" t="s">
        <v>20</v>
      </c>
      <c r="J12" s="257"/>
      <c r="K12" s="258" t="s">
        <v>22</v>
      </c>
      <c r="L12" s="259"/>
      <c r="M12" s="259"/>
      <c r="N12" s="260"/>
      <c r="O12" s="82"/>
      <c r="P12" s="85"/>
      <c r="Q12" s="86"/>
      <c r="R12" s="6"/>
      <c r="S12" s="109">
        <v>58</v>
      </c>
      <c r="T12" s="139"/>
      <c r="U12" s="140"/>
      <c r="V12" s="140"/>
      <c r="W12" s="140"/>
      <c r="X12" s="140"/>
      <c r="Y12" s="141"/>
      <c r="Z12" s="134" t="s">
        <v>20</v>
      </c>
      <c r="AA12" s="135"/>
      <c r="AB12" s="258" t="s">
        <v>22</v>
      </c>
      <c r="AC12" s="259"/>
      <c r="AD12" s="259"/>
      <c r="AE12" s="260"/>
      <c r="AF12" s="82"/>
      <c r="AG12" s="85"/>
      <c r="AH12" s="86"/>
    </row>
    <row r="13" spans="1:35" ht="22.5" customHeight="1">
      <c r="B13" s="109">
        <v>34</v>
      </c>
      <c r="C13" s="139"/>
      <c r="D13" s="140"/>
      <c r="E13" s="140"/>
      <c r="F13" s="140"/>
      <c r="G13" s="140"/>
      <c r="H13" s="141"/>
      <c r="I13" s="134" t="s">
        <v>20</v>
      </c>
      <c r="J13" s="257"/>
      <c r="K13" s="258" t="s">
        <v>22</v>
      </c>
      <c r="L13" s="259"/>
      <c r="M13" s="259"/>
      <c r="N13" s="260"/>
      <c r="O13" s="82"/>
      <c r="P13" s="85"/>
      <c r="Q13" s="86"/>
      <c r="R13" s="6"/>
      <c r="S13" s="109">
        <v>59</v>
      </c>
      <c r="T13" s="139"/>
      <c r="U13" s="140"/>
      <c r="V13" s="140"/>
      <c r="W13" s="140"/>
      <c r="X13" s="140"/>
      <c r="Y13" s="141"/>
      <c r="Z13" s="134" t="s">
        <v>20</v>
      </c>
      <c r="AA13" s="135"/>
      <c r="AB13" s="258" t="s">
        <v>22</v>
      </c>
      <c r="AC13" s="259"/>
      <c r="AD13" s="259"/>
      <c r="AE13" s="260"/>
      <c r="AF13" s="82"/>
      <c r="AG13" s="85"/>
      <c r="AH13" s="86"/>
    </row>
    <row r="14" spans="1:35" ht="22.5" customHeight="1">
      <c r="B14" s="110">
        <v>35</v>
      </c>
      <c r="C14" s="157"/>
      <c r="D14" s="158"/>
      <c r="E14" s="158"/>
      <c r="F14" s="158"/>
      <c r="G14" s="158"/>
      <c r="H14" s="159"/>
      <c r="I14" s="152" t="s">
        <v>20</v>
      </c>
      <c r="J14" s="261"/>
      <c r="K14" s="258" t="s">
        <v>22</v>
      </c>
      <c r="L14" s="259"/>
      <c r="M14" s="259"/>
      <c r="N14" s="260"/>
      <c r="O14" s="107"/>
      <c r="P14" s="89"/>
      <c r="Q14" s="90"/>
      <c r="R14" s="6"/>
      <c r="S14" s="110">
        <v>60</v>
      </c>
      <c r="T14" s="157"/>
      <c r="U14" s="158"/>
      <c r="V14" s="158"/>
      <c r="W14" s="158"/>
      <c r="X14" s="158"/>
      <c r="Y14" s="159"/>
      <c r="Z14" s="134" t="s">
        <v>20</v>
      </c>
      <c r="AA14" s="135"/>
      <c r="AB14" s="258" t="s">
        <v>22</v>
      </c>
      <c r="AC14" s="259"/>
      <c r="AD14" s="259"/>
      <c r="AE14" s="260"/>
      <c r="AF14" s="107"/>
      <c r="AG14" s="89"/>
      <c r="AH14" s="90"/>
    </row>
    <row r="15" spans="1:35" ht="22.5" customHeight="1">
      <c r="B15" s="108">
        <v>36</v>
      </c>
      <c r="C15" s="111"/>
      <c r="D15" s="112"/>
      <c r="E15" s="112"/>
      <c r="F15" s="112"/>
      <c r="G15" s="113"/>
      <c r="H15" s="114"/>
      <c r="I15" s="150" t="s">
        <v>20</v>
      </c>
      <c r="J15" s="253"/>
      <c r="K15" s="254" t="s">
        <v>22</v>
      </c>
      <c r="L15" s="255"/>
      <c r="M15" s="255"/>
      <c r="N15" s="256"/>
      <c r="O15" s="93"/>
      <c r="P15" s="78"/>
      <c r="Q15" s="79"/>
      <c r="R15" s="6"/>
      <c r="S15" s="108">
        <v>61</v>
      </c>
      <c r="T15" s="250"/>
      <c r="U15" s="251"/>
      <c r="V15" s="251"/>
      <c r="W15" s="251"/>
      <c r="X15" s="251"/>
      <c r="Y15" s="252"/>
      <c r="Z15" s="150" t="s">
        <v>20</v>
      </c>
      <c r="AA15" s="151"/>
      <c r="AB15" s="254" t="s">
        <v>22</v>
      </c>
      <c r="AC15" s="255"/>
      <c r="AD15" s="255"/>
      <c r="AE15" s="256"/>
      <c r="AF15" s="93"/>
      <c r="AG15" s="78"/>
      <c r="AH15" s="79"/>
    </row>
    <row r="16" spans="1:35" ht="22.5" customHeight="1">
      <c r="B16" s="109">
        <v>37</v>
      </c>
      <c r="C16" s="95"/>
      <c r="D16" s="96"/>
      <c r="E16" s="96"/>
      <c r="F16" s="96"/>
      <c r="G16" s="97"/>
      <c r="H16" s="98"/>
      <c r="I16" s="134" t="s">
        <v>20</v>
      </c>
      <c r="J16" s="257"/>
      <c r="K16" s="258" t="s">
        <v>22</v>
      </c>
      <c r="L16" s="259"/>
      <c r="M16" s="259"/>
      <c r="N16" s="260"/>
      <c r="O16" s="85"/>
      <c r="P16" s="82"/>
      <c r="Q16" s="83"/>
      <c r="R16" s="6"/>
      <c r="S16" s="109">
        <v>62</v>
      </c>
      <c r="T16" s="139"/>
      <c r="U16" s="140"/>
      <c r="V16" s="140"/>
      <c r="W16" s="140"/>
      <c r="X16" s="140"/>
      <c r="Y16" s="141"/>
      <c r="Z16" s="134" t="s">
        <v>20</v>
      </c>
      <c r="AA16" s="135"/>
      <c r="AB16" s="258" t="s">
        <v>22</v>
      </c>
      <c r="AC16" s="259"/>
      <c r="AD16" s="259"/>
      <c r="AE16" s="260"/>
      <c r="AF16" s="85"/>
      <c r="AG16" s="82"/>
      <c r="AH16" s="83"/>
    </row>
    <row r="17" spans="2:34" ht="22.5" customHeight="1">
      <c r="B17" s="109">
        <v>38</v>
      </c>
      <c r="C17" s="95"/>
      <c r="D17" s="96"/>
      <c r="E17" s="96"/>
      <c r="F17" s="96"/>
      <c r="G17" s="97"/>
      <c r="H17" s="98"/>
      <c r="I17" s="134" t="s">
        <v>20</v>
      </c>
      <c r="J17" s="257"/>
      <c r="K17" s="258" t="s">
        <v>22</v>
      </c>
      <c r="L17" s="259"/>
      <c r="M17" s="259"/>
      <c r="N17" s="260"/>
      <c r="O17" s="82"/>
      <c r="P17" s="85"/>
      <c r="Q17" s="86"/>
      <c r="R17" s="6"/>
      <c r="S17" s="109">
        <v>63</v>
      </c>
      <c r="T17" s="139"/>
      <c r="U17" s="140"/>
      <c r="V17" s="140"/>
      <c r="W17" s="140"/>
      <c r="X17" s="140"/>
      <c r="Y17" s="141"/>
      <c r="Z17" s="134" t="s">
        <v>20</v>
      </c>
      <c r="AA17" s="135"/>
      <c r="AB17" s="258" t="s">
        <v>22</v>
      </c>
      <c r="AC17" s="259"/>
      <c r="AD17" s="259"/>
      <c r="AE17" s="260"/>
      <c r="AF17" s="82"/>
      <c r="AG17" s="85"/>
      <c r="AH17" s="86"/>
    </row>
    <row r="18" spans="2:34" ht="22.5" customHeight="1">
      <c r="B18" s="109">
        <v>39</v>
      </c>
      <c r="C18" s="95"/>
      <c r="D18" s="96"/>
      <c r="E18" s="96"/>
      <c r="F18" s="96"/>
      <c r="G18" s="97"/>
      <c r="H18" s="98"/>
      <c r="I18" s="134" t="s">
        <v>20</v>
      </c>
      <c r="J18" s="257"/>
      <c r="K18" s="258" t="s">
        <v>22</v>
      </c>
      <c r="L18" s="259"/>
      <c r="M18" s="259"/>
      <c r="N18" s="260"/>
      <c r="O18" s="82"/>
      <c r="P18" s="85"/>
      <c r="Q18" s="86"/>
      <c r="R18" s="6"/>
      <c r="S18" s="109">
        <v>64</v>
      </c>
      <c r="T18" s="139"/>
      <c r="U18" s="140"/>
      <c r="V18" s="140"/>
      <c r="W18" s="140"/>
      <c r="X18" s="140"/>
      <c r="Y18" s="141"/>
      <c r="Z18" s="134" t="s">
        <v>20</v>
      </c>
      <c r="AA18" s="135"/>
      <c r="AB18" s="258" t="s">
        <v>22</v>
      </c>
      <c r="AC18" s="259"/>
      <c r="AD18" s="259"/>
      <c r="AE18" s="260"/>
      <c r="AF18" s="82"/>
      <c r="AG18" s="85"/>
      <c r="AH18" s="86"/>
    </row>
    <row r="19" spans="2:34" ht="22.5" customHeight="1">
      <c r="B19" s="110">
        <v>40</v>
      </c>
      <c r="C19" s="99"/>
      <c r="D19" s="100"/>
      <c r="E19" s="100"/>
      <c r="F19" s="100"/>
      <c r="G19" s="101"/>
      <c r="H19" s="102"/>
      <c r="I19" s="152" t="s">
        <v>20</v>
      </c>
      <c r="J19" s="261"/>
      <c r="K19" s="258" t="s">
        <v>22</v>
      </c>
      <c r="L19" s="259"/>
      <c r="M19" s="259"/>
      <c r="N19" s="260"/>
      <c r="O19" s="107"/>
      <c r="P19" s="89"/>
      <c r="Q19" s="90"/>
      <c r="R19" s="6"/>
      <c r="S19" s="110">
        <v>65</v>
      </c>
      <c r="T19" s="157"/>
      <c r="U19" s="158"/>
      <c r="V19" s="158"/>
      <c r="W19" s="158"/>
      <c r="X19" s="158"/>
      <c r="Y19" s="159"/>
      <c r="Z19" s="134" t="s">
        <v>20</v>
      </c>
      <c r="AA19" s="135"/>
      <c r="AB19" s="258" t="s">
        <v>22</v>
      </c>
      <c r="AC19" s="259"/>
      <c r="AD19" s="259"/>
      <c r="AE19" s="260"/>
      <c r="AF19" s="107"/>
      <c r="AG19" s="89"/>
      <c r="AH19" s="90"/>
    </row>
    <row r="20" spans="2:34" ht="22.5" customHeight="1">
      <c r="B20" s="108">
        <v>41</v>
      </c>
      <c r="C20" s="115"/>
      <c r="D20" s="116"/>
      <c r="E20" s="116"/>
      <c r="F20" s="116"/>
      <c r="G20" s="116"/>
      <c r="H20" s="117"/>
      <c r="I20" s="150" t="s">
        <v>20</v>
      </c>
      <c r="J20" s="253"/>
      <c r="K20" s="254" t="s">
        <v>22</v>
      </c>
      <c r="L20" s="255"/>
      <c r="M20" s="255"/>
      <c r="N20" s="256"/>
      <c r="O20" s="93"/>
      <c r="P20" s="78"/>
      <c r="Q20" s="79"/>
      <c r="R20" s="6"/>
      <c r="S20" s="108">
        <v>66</v>
      </c>
      <c r="T20" s="250"/>
      <c r="U20" s="251"/>
      <c r="V20" s="251"/>
      <c r="W20" s="251"/>
      <c r="X20" s="251"/>
      <c r="Y20" s="252"/>
      <c r="Z20" s="150" t="s">
        <v>20</v>
      </c>
      <c r="AA20" s="151"/>
      <c r="AB20" s="254" t="s">
        <v>22</v>
      </c>
      <c r="AC20" s="255"/>
      <c r="AD20" s="255"/>
      <c r="AE20" s="256"/>
      <c r="AF20" s="93"/>
      <c r="AG20" s="78"/>
      <c r="AH20" s="79"/>
    </row>
    <row r="21" spans="2:34" ht="22.5" customHeight="1">
      <c r="B21" s="109">
        <v>42</v>
      </c>
      <c r="C21" s="139"/>
      <c r="D21" s="140"/>
      <c r="E21" s="140"/>
      <c r="F21" s="140"/>
      <c r="G21" s="140"/>
      <c r="H21" s="141"/>
      <c r="I21" s="134" t="s">
        <v>20</v>
      </c>
      <c r="J21" s="257"/>
      <c r="K21" s="258" t="s">
        <v>22</v>
      </c>
      <c r="L21" s="259"/>
      <c r="M21" s="259"/>
      <c r="N21" s="260"/>
      <c r="O21" s="85"/>
      <c r="P21" s="82"/>
      <c r="Q21" s="83"/>
      <c r="R21" s="6"/>
      <c r="S21" s="109">
        <v>67</v>
      </c>
      <c r="T21" s="139"/>
      <c r="U21" s="140"/>
      <c r="V21" s="140"/>
      <c r="W21" s="140"/>
      <c r="X21" s="140"/>
      <c r="Y21" s="141"/>
      <c r="Z21" s="134" t="s">
        <v>20</v>
      </c>
      <c r="AA21" s="135"/>
      <c r="AB21" s="258" t="s">
        <v>22</v>
      </c>
      <c r="AC21" s="259"/>
      <c r="AD21" s="259"/>
      <c r="AE21" s="260"/>
      <c r="AF21" s="85"/>
      <c r="AG21" s="82"/>
      <c r="AH21" s="83"/>
    </row>
    <row r="22" spans="2:34" ht="22.5" customHeight="1">
      <c r="B22" s="109">
        <v>43</v>
      </c>
      <c r="C22" s="139"/>
      <c r="D22" s="140"/>
      <c r="E22" s="140"/>
      <c r="F22" s="140"/>
      <c r="G22" s="140"/>
      <c r="H22" s="141"/>
      <c r="I22" s="134" t="s">
        <v>20</v>
      </c>
      <c r="J22" s="257"/>
      <c r="K22" s="258" t="s">
        <v>22</v>
      </c>
      <c r="L22" s="259"/>
      <c r="M22" s="259"/>
      <c r="N22" s="260"/>
      <c r="O22" s="82"/>
      <c r="P22" s="85"/>
      <c r="Q22" s="86"/>
      <c r="R22" s="6"/>
      <c r="S22" s="109">
        <v>68</v>
      </c>
      <c r="T22" s="139"/>
      <c r="U22" s="140"/>
      <c r="V22" s="140"/>
      <c r="W22" s="140"/>
      <c r="X22" s="140"/>
      <c r="Y22" s="141"/>
      <c r="Z22" s="134" t="s">
        <v>20</v>
      </c>
      <c r="AA22" s="135"/>
      <c r="AB22" s="258" t="s">
        <v>22</v>
      </c>
      <c r="AC22" s="259"/>
      <c r="AD22" s="259"/>
      <c r="AE22" s="260"/>
      <c r="AF22" s="82"/>
      <c r="AG22" s="85"/>
      <c r="AH22" s="86"/>
    </row>
    <row r="23" spans="2:34" ht="22.5" customHeight="1">
      <c r="B23" s="109">
        <v>44</v>
      </c>
      <c r="C23" s="139"/>
      <c r="D23" s="140"/>
      <c r="E23" s="140"/>
      <c r="F23" s="140"/>
      <c r="G23" s="140"/>
      <c r="H23" s="141"/>
      <c r="I23" s="134" t="s">
        <v>20</v>
      </c>
      <c r="J23" s="257"/>
      <c r="K23" s="258" t="s">
        <v>22</v>
      </c>
      <c r="L23" s="259"/>
      <c r="M23" s="259"/>
      <c r="N23" s="260"/>
      <c r="O23" s="82"/>
      <c r="P23" s="85"/>
      <c r="Q23" s="86"/>
      <c r="R23" s="6"/>
      <c r="S23" s="109">
        <v>69</v>
      </c>
      <c r="T23" s="139"/>
      <c r="U23" s="140"/>
      <c r="V23" s="140"/>
      <c r="W23" s="140"/>
      <c r="X23" s="140"/>
      <c r="Y23" s="141"/>
      <c r="Z23" s="134" t="s">
        <v>20</v>
      </c>
      <c r="AA23" s="135"/>
      <c r="AB23" s="258" t="s">
        <v>22</v>
      </c>
      <c r="AC23" s="259"/>
      <c r="AD23" s="259"/>
      <c r="AE23" s="260"/>
      <c r="AF23" s="82"/>
      <c r="AG23" s="85"/>
      <c r="AH23" s="86"/>
    </row>
    <row r="24" spans="2:34" ht="22.5" customHeight="1">
      <c r="B24" s="110">
        <v>45</v>
      </c>
      <c r="C24" s="157"/>
      <c r="D24" s="158"/>
      <c r="E24" s="158"/>
      <c r="F24" s="158"/>
      <c r="G24" s="158"/>
      <c r="H24" s="159"/>
      <c r="I24" s="152" t="s">
        <v>20</v>
      </c>
      <c r="J24" s="261"/>
      <c r="K24" s="258" t="s">
        <v>22</v>
      </c>
      <c r="L24" s="259"/>
      <c r="M24" s="259"/>
      <c r="N24" s="260"/>
      <c r="O24" s="107"/>
      <c r="P24" s="89"/>
      <c r="Q24" s="90"/>
      <c r="R24" s="6"/>
      <c r="S24" s="110">
        <v>70</v>
      </c>
      <c r="T24" s="157"/>
      <c r="U24" s="158"/>
      <c r="V24" s="158"/>
      <c r="W24" s="158"/>
      <c r="X24" s="158"/>
      <c r="Y24" s="159"/>
      <c r="Z24" s="134" t="s">
        <v>20</v>
      </c>
      <c r="AA24" s="135"/>
      <c r="AB24" s="258" t="s">
        <v>22</v>
      </c>
      <c r="AC24" s="259"/>
      <c r="AD24" s="259"/>
      <c r="AE24" s="260"/>
      <c r="AF24" s="107"/>
      <c r="AG24" s="89"/>
      <c r="AH24" s="90"/>
    </row>
    <row r="25" spans="2:34" ht="22.5" customHeight="1">
      <c r="B25" s="108">
        <v>46</v>
      </c>
      <c r="C25" s="250"/>
      <c r="D25" s="251"/>
      <c r="E25" s="251"/>
      <c r="F25" s="251"/>
      <c r="G25" s="251"/>
      <c r="H25" s="252"/>
      <c r="I25" s="150" t="s">
        <v>20</v>
      </c>
      <c r="J25" s="253"/>
      <c r="K25" s="254" t="s">
        <v>22</v>
      </c>
      <c r="L25" s="255"/>
      <c r="M25" s="255"/>
      <c r="N25" s="256"/>
      <c r="O25" s="93"/>
      <c r="P25" s="78"/>
      <c r="Q25" s="79"/>
      <c r="R25" s="6"/>
      <c r="S25" s="108">
        <v>71</v>
      </c>
      <c r="T25" s="250"/>
      <c r="U25" s="251"/>
      <c r="V25" s="251"/>
      <c r="W25" s="251"/>
      <c r="X25" s="251"/>
      <c r="Y25" s="252"/>
      <c r="Z25" s="150" t="s">
        <v>20</v>
      </c>
      <c r="AA25" s="151"/>
      <c r="AB25" s="254" t="s">
        <v>22</v>
      </c>
      <c r="AC25" s="255"/>
      <c r="AD25" s="255"/>
      <c r="AE25" s="256"/>
      <c r="AF25" s="93"/>
      <c r="AG25" s="78"/>
      <c r="AH25" s="79"/>
    </row>
    <row r="26" spans="2:34" ht="22.5" customHeight="1">
      <c r="B26" s="109">
        <v>47</v>
      </c>
      <c r="C26" s="139"/>
      <c r="D26" s="140"/>
      <c r="E26" s="140"/>
      <c r="F26" s="140"/>
      <c r="G26" s="140"/>
      <c r="H26" s="141"/>
      <c r="I26" s="134" t="s">
        <v>20</v>
      </c>
      <c r="J26" s="257"/>
      <c r="K26" s="258" t="s">
        <v>22</v>
      </c>
      <c r="L26" s="259"/>
      <c r="M26" s="259"/>
      <c r="N26" s="260"/>
      <c r="O26" s="85"/>
      <c r="P26" s="82"/>
      <c r="Q26" s="83"/>
      <c r="R26" s="6"/>
      <c r="S26" s="109">
        <v>72</v>
      </c>
      <c r="T26" s="139"/>
      <c r="U26" s="140"/>
      <c r="V26" s="140"/>
      <c r="W26" s="140"/>
      <c r="X26" s="140"/>
      <c r="Y26" s="141"/>
      <c r="Z26" s="134" t="s">
        <v>20</v>
      </c>
      <c r="AA26" s="135"/>
      <c r="AB26" s="258" t="s">
        <v>22</v>
      </c>
      <c r="AC26" s="259"/>
      <c r="AD26" s="259"/>
      <c r="AE26" s="260"/>
      <c r="AF26" s="85"/>
      <c r="AG26" s="82"/>
      <c r="AH26" s="83"/>
    </row>
    <row r="27" spans="2:34" ht="22.5" customHeight="1">
      <c r="B27" s="109">
        <v>48</v>
      </c>
      <c r="C27" s="139"/>
      <c r="D27" s="140"/>
      <c r="E27" s="140"/>
      <c r="F27" s="140"/>
      <c r="G27" s="140"/>
      <c r="H27" s="141"/>
      <c r="I27" s="134" t="s">
        <v>20</v>
      </c>
      <c r="J27" s="257"/>
      <c r="K27" s="258" t="s">
        <v>22</v>
      </c>
      <c r="L27" s="259"/>
      <c r="M27" s="259"/>
      <c r="N27" s="260"/>
      <c r="O27" s="82"/>
      <c r="P27" s="85"/>
      <c r="Q27" s="86"/>
      <c r="R27" s="6"/>
      <c r="S27" s="109">
        <v>73</v>
      </c>
      <c r="T27" s="139"/>
      <c r="U27" s="140"/>
      <c r="V27" s="140"/>
      <c r="W27" s="140"/>
      <c r="X27" s="140"/>
      <c r="Y27" s="141"/>
      <c r="Z27" s="134" t="s">
        <v>20</v>
      </c>
      <c r="AA27" s="135"/>
      <c r="AB27" s="258" t="s">
        <v>22</v>
      </c>
      <c r="AC27" s="259"/>
      <c r="AD27" s="259"/>
      <c r="AE27" s="260"/>
      <c r="AF27" s="82"/>
      <c r="AG27" s="85"/>
      <c r="AH27" s="86"/>
    </row>
    <row r="28" spans="2:34" ht="22.5" customHeight="1">
      <c r="B28" s="109">
        <v>49</v>
      </c>
      <c r="C28" s="139"/>
      <c r="D28" s="140"/>
      <c r="E28" s="140"/>
      <c r="F28" s="140"/>
      <c r="G28" s="140"/>
      <c r="H28" s="141"/>
      <c r="I28" s="134" t="s">
        <v>20</v>
      </c>
      <c r="J28" s="257"/>
      <c r="K28" s="258" t="s">
        <v>22</v>
      </c>
      <c r="L28" s="259"/>
      <c r="M28" s="259"/>
      <c r="N28" s="260"/>
      <c r="O28" s="82"/>
      <c r="P28" s="85"/>
      <c r="Q28" s="86"/>
      <c r="R28" s="6"/>
      <c r="S28" s="109">
        <v>74</v>
      </c>
      <c r="T28" s="139"/>
      <c r="U28" s="140"/>
      <c r="V28" s="140"/>
      <c r="W28" s="140"/>
      <c r="X28" s="140"/>
      <c r="Y28" s="141"/>
      <c r="Z28" s="134" t="s">
        <v>20</v>
      </c>
      <c r="AA28" s="135"/>
      <c r="AB28" s="258" t="s">
        <v>22</v>
      </c>
      <c r="AC28" s="259"/>
      <c r="AD28" s="259"/>
      <c r="AE28" s="260"/>
      <c r="AF28" s="82"/>
      <c r="AG28" s="85"/>
      <c r="AH28" s="86"/>
    </row>
    <row r="29" spans="2:34" ht="22.5" customHeight="1">
      <c r="B29" s="110">
        <v>50</v>
      </c>
      <c r="C29" s="157"/>
      <c r="D29" s="158"/>
      <c r="E29" s="158"/>
      <c r="F29" s="158"/>
      <c r="G29" s="158"/>
      <c r="H29" s="159"/>
      <c r="I29" s="152" t="s">
        <v>20</v>
      </c>
      <c r="J29" s="261"/>
      <c r="K29" s="258" t="s">
        <v>22</v>
      </c>
      <c r="L29" s="259"/>
      <c r="M29" s="259"/>
      <c r="N29" s="260"/>
      <c r="O29" s="107"/>
      <c r="P29" s="89"/>
      <c r="Q29" s="90"/>
      <c r="R29" s="6"/>
      <c r="S29" s="110">
        <v>75</v>
      </c>
      <c r="T29" s="157"/>
      <c r="U29" s="158"/>
      <c r="V29" s="158"/>
      <c r="W29" s="158"/>
      <c r="X29" s="158"/>
      <c r="Y29" s="159"/>
      <c r="Z29" s="134" t="s">
        <v>20</v>
      </c>
      <c r="AA29" s="135"/>
      <c r="AB29" s="258" t="s">
        <v>22</v>
      </c>
      <c r="AC29" s="259"/>
      <c r="AD29" s="259"/>
      <c r="AE29" s="260"/>
      <c r="AF29" s="107"/>
      <c r="AG29" s="89"/>
      <c r="AH29" s="90"/>
    </row>
    <row r="30" spans="2:34" ht="22.5" customHeight="1">
      <c r="B30" s="108">
        <v>51</v>
      </c>
      <c r="C30" s="250"/>
      <c r="D30" s="251"/>
      <c r="E30" s="251"/>
      <c r="F30" s="251"/>
      <c r="G30" s="251"/>
      <c r="H30" s="252"/>
      <c r="I30" s="150" t="s">
        <v>20</v>
      </c>
      <c r="J30" s="253"/>
      <c r="K30" s="254" t="s">
        <v>22</v>
      </c>
      <c r="L30" s="255"/>
      <c r="M30" s="255"/>
      <c r="N30" s="256"/>
      <c r="O30" s="93"/>
      <c r="P30" s="78"/>
      <c r="Q30" s="79"/>
      <c r="R30" s="6"/>
      <c r="S30" s="108">
        <v>76</v>
      </c>
      <c r="T30" s="250"/>
      <c r="U30" s="251"/>
      <c r="V30" s="251"/>
      <c r="W30" s="251"/>
      <c r="X30" s="251"/>
      <c r="Y30" s="252"/>
      <c r="Z30" s="150" t="s">
        <v>20</v>
      </c>
      <c r="AA30" s="151"/>
      <c r="AB30" s="254" t="s">
        <v>22</v>
      </c>
      <c r="AC30" s="255"/>
      <c r="AD30" s="255"/>
      <c r="AE30" s="256"/>
      <c r="AF30" s="93"/>
      <c r="AG30" s="78"/>
      <c r="AH30" s="79"/>
    </row>
    <row r="31" spans="2:34" ht="22.5" customHeight="1">
      <c r="B31" s="109">
        <v>52</v>
      </c>
      <c r="C31" s="139"/>
      <c r="D31" s="140"/>
      <c r="E31" s="140"/>
      <c r="F31" s="140"/>
      <c r="G31" s="140"/>
      <c r="H31" s="141"/>
      <c r="I31" s="134" t="s">
        <v>20</v>
      </c>
      <c r="J31" s="257"/>
      <c r="K31" s="258" t="s">
        <v>22</v>
      </c>
      <c r="L31" s="259"/>
      <c r="M31" s="259"/>
      <c r="N31" s="260"/>
      <c r="O31" s="85"/>
      <c r="P31" s="82"/>
      <c r="Q31" s="83"/>
      <c r="R31" s="6"/>
      <c r="S31" s="109">
        <v>77</v>
      </c>
      <c r="T31" s="139"/>
      <c r="U31" s="140"/>
      <c r="V31" s="140"/>
      <c r="W31" s="140"/>
      <c r="X31" s="140"/>
      <c r="Y31" s="141"/>
      <c r="Z31" s="134" t="s">
        <v>20</v>
      </c>
      <c r="AA31" s="135"/>
      <c r="AB31" s="258" t="s">
        <v>22</v>
      </c>
      <c r="AC31" s="259"/>
      <c r="AD31" s="259"/>
      <c r="AE31" s="260"/>
      <c r="AF31" s="85"/>
      <c r="AG31" s="82"/>
      <c r="AH31" s="83"/>
    </row>
    <row r="32" spans="2:34" ht="22.5" customHeight="1">
      <c r="B32" s="109">
        <v>53</v>
      </c>
      <c r="C32" s="139"/>
      <c r="D32" s="140"/>
      <c r="E32" s="140"/>
      <c r="F32" s="140"/>
      <c r="G32" s="140"/>
      <c r="H32" s="141"/>
      <c r="I32" s="134" t="s">
        <v>20</v>
      </c>
      <c r="J32" s="257"/>
      <c r="K32" s="258" t="s">
        <v>22</v>
      </c>
      <c r="L32" s="259"/>
      <c r="M32" s="259"/>
      <c r="N32" s="260"/>
      <c r="O32" s="82"/>
      <c r="P32" s="85"/>
      <c r="Q32" s="86"/>
      <c r="R32" s="6"/>
      <c r="S32" s="109">
        <v>78</v>
      </c>
      <c r="T32" s="139"/>
      <c r="U32" s="140"/>
      <c r="V32" s="140"/>
      <c r="W32" s="140"/>
      <c r="X32" s="140"/>
      <c r="Y32" s="141"/>
      <c r="Z32" s="134" t="s">
        <v>20</v>
      </c>
      <c r="AA32" s="135"/>
      <c r="AB32" s="258" t="s">
        <v>22</v>
      </c>
      <c r="AC32" s="259"/>
      <c r="AD32" s="259"/>
      <c r="AE32" s="260"/>
      <c r="AF32" s="82"/>
      <c r="AG32" s="85"/>
      <c r="AH32" s="86"/>
    </row>
    <row r="33" spans="2:34" ht="22.5" customHeight="1">
      <c r="B33" s="109">
        <v>54</v>
      </c>
      <c r="C33" s="139"/>
      <c r="D33" s="140"/>
      <c r="E33" s="140"/>
      <c r="F33" s="140"/>
      <c r="G33" s="140"/>
      <c r="H33" s="141"/>
      <c r="I33" s="134" t="s">
        <v>20</v>
      </c>
      <c r="J33" s="257"/>
      <c r="K33" s="258" t="s">
        <v>22</v>
      </c>
      <c r="L33" s="259"/>
      <c r="M33" s="259"/>
      <c r="N33" s="260"/>
      <c r="O33" s="82"/>
      <c r="P33" s="85"/>
      <c r="Q33" s="86"/>
      <c r="R33" s="6"/>
      <c r="S33" s="109">
        <v>79</v>
      </c>
      <c r="T33" s="139"/>
      <c r="U33" s="140"/>
      <c r="V33" s="140"/>
      <c r="W33" s="140"/>
      <c r="X33" s="140"/>
      <c r="Y33" s="141"/>
      <c r="Z33" s="134" t="s">
        <v>20</v>
      </c>
      <c r="AA33" s="135"/>
      <c r="AB33" s="258" t="s">
        <v>22</v>
      </c>
      <c r="AC33" s="259"/>
      <c r="AD33" s="259"/>
      <c r="AE33" s="260"/>
      <c r="AF33" s="82"/>
      <c r="AG33" s="85"/>
      <c r="AH33" s="86"/>
    </row>
    <row r="34" spans="2:34" ht="22.5" customHeight="1">
      <c r="B34" s="110">
        <v>55</v>
      </c>
      <c r="C34" s="157"/>
      <c r="D34" s="158"/>
      <c r="E34" s="158"/>
      <c r="F34" s="158"/>
      <c r="G34" s="158"/>
      <c r="H34" s="159"/>
      <c r="I34" s="152" t="s">
        <v>20</v>
      </c>
      <c r="J34" s="261"/>
      <c r="K34" s="258" t="s">
        <v>22</v>
      </c>
      <c r="L34" s="259"/>
      <c r="M34" s="259"/>
      <c r="N34" s="260"/>
      <c r="O34" s="107"/>
      <c r="P34" s="89"/>
      <c r="Q34" s="90"/>
      <c r="R34" s="6"/>
      <c r="S34" s="110">
        <v>80</v>
      </c>
      <c r="T34" s="157"/>
      <c r="U34" s="158"/>
      <c r="V34" s="158"/>
      <c r="W34" s="158"/>
      <c r="X34" s="158"/>
      <c r="Y34" s="159"/>
      <c r="Z34" s="152" t="s">
        <v>20</v>
      </c>
      <c r="AA34" s="153"/>
      <c r="AB34" s="262" t="s">
        <v>22</v>
      </c>
      <c r="AC34" s="263"/>
      <c r="AD34" s="263"/>
      <c r="AE34" s="264"/>
      <c r="AF34" s="107"/>
      <c r="AG34" s="89"/>
      <c r="AH34" s="90"/>
    </row>
    <row r="35" spans="2:34">
      <c r="B35" s="6"/>
      <c r="J35" s="1"/>
      <c r="K35" s="4"/>
      <c r="L35" s="4"/>
      <c r="M35" s="4"/>
      <c r="N35" s="4"/>
      <c r="O35" s="4"/>
    </row>
    <row r="39" spans="2:34">
      <c r="Z39" s="51"/>
      <c r="AH39" s="50"/>
    </row>
  </sheetData>
  <sheetProtection sheet="1" objects="1" scenarios="1"/>
  <mergeCells count="161">
    <mergeCell ref="C33:H33"/>
    <mergeCell ref="I33:J33"/>
    <mergeCell ref="K33:N33"/>
    <mergeCell ref="T33:Y33"/>
    <mergeCell ref="Z33:AA33"/>
    <mergeCell ref="AB33:AE33"/>
    <mergeCell ref="C34:H34"/>
    <mergeCell ref="I34:J34"/>
    <mergeCell ref="K34:N34"/>
    <mergeCell ref="T34:Y34"/>
    <mergeCell ref="Z34:AA34"/>
    <mergeCell ref="AB34:AE34"/>
    <mergeCell ref="C31:H31"/>
    <mergeCell ref="I31:J31"/>
    <mergeCell ref="K31:N31"/>
    <mergeCell ref="T31:Y31"/>
    <mergeCell ref="Z31:AA31"/>
    <mergeCell ref="AB31:AE31"/>
    <mergeCell ref="C32:H32"/>
    <mergeCell ref="I32:J32"/>
    <mergeCell ref="K32:N32"/>
    <mergeCell ref="T32:Y32"/>
    <mergeCell ref="Z32:AA32"/>
    <mergeCell ref="AB32:AE32"/>
    <mergeCell ref="C28:H28"/>
    <mergeCell ref="I28:J28"/>
    <mergeCell ref="K28:N28"/>
    <mergeCell ref="T28:Y28"/>
    <mergeCell ref="Z28:AA28"/>
    <mergeCell ref="AB28:AE28"/>
    <mergeCell ref="AB29:AE29"/>
    <mergeCell ref="C30:H30"/>
    <mergeCell ref="I30:J30"/>
    <mergeCell ref="K30:N30"/>
    <mergeCell ref="T30:Y30"/>
    <mergeCell ref="Z30:AA30"/>
    <mergeCell ref="AB30:AE30"/>
    <mergeCell ref="I29:J29"/>
    <mergeCell ref="K29:N29"/>
    <mergeCell ref="C29:H29"/>
    <mergeCell ref="T29:Y29"/>
    <mergeCell ref="Z29:AA29"/>
    <mergeCell ref="K25:N25"/>
    <mergeCell ref="T25:Y25"/>
    <mergeCell ref="Z25:AA25"/>
    <mergeCell ref="K27:N27"/>
    <mergeCell ref="T27:Y27"/>
    <mergeCell ref="Z27:AA27"/>
    <mergeCell ref="AB25:AE25"/>
    <mergeCell ref="C26:H26"/>
    <mergeCell ref="I26:J26"/>
    <mergeCell ref="K26:N26"/>
    <mergeCell ref="T26:Y26"/>
    <mergeCell ref="Z26:AA26"/>
    <mergeCell ref="AB26:AE26"/>
    <mergeCell ref="I25:J25"/>
    <mergeCell ref="C25:H25"/>
    <mergeCell ref="AB27:AE27"/>
    <mergeCell ref="C27:H27"/>
    <mergeCell ref="I27:J27"/>
    <mergeCell ref="C24:H24"/>
    <mergeCell ref="I24:J24"/>
    <mergeCell ref="K24:N24"/>
    <mergeCell ref="T24:Y24"/>
    <mergeCell ref="Z24:AA24"/>
    <mergeCell ref="AB24:AE24"/>
    <mergeCell ref="I23:J23"/>
    <mergeCell ref="K23:N23"/>
    <mergeCell ref="C23:H23"/>
    <mergeCell ref="T23:Y23"/>
    <mergeCell ref="Z23:AA23"/>
    <mergeCell ref="C22:H22"/>
    <mergeCell ref="I22:J22"/>
    <mergeCell ref="K22:N22"/>
    <mergeCell ref="T22:Y22"/>
    <mergeCell ref="Z22:AA22"/>
    <mergeCell ref="AB22:AE22"/>
    <mergeCell ref="I21:J21"/>
    <mergeCell ref="K21:N21"/>
    <mergeCell ref="C21:H21"/>
    <mergeCell ref="T21:Y21"/>
    <mergeCell ref="Z21:AA21"/>
    <mergeCell ref="I20:J20"/>
    <mergeCell ref="K20:N20"/>
    <mergeCell ref="T20:Y20"/>
    <mergeCell ref="Z20:AA20"/>
    <mergeCell ref="AB21:AE21"/>
    <mergeCell ref="AB23:AE23"/>
    <mergeCell ref="AB20:AE20"/>
    <mergeCell ref="I18:J18"/>
    <mergeCell ref="K18:N18"/>
    <mergeCell ref="T18:Y18"/>
    <mergeCell ref="Z18:AA18"/>
    <mergeCell ref="AB18:AE18"/>
    <mergeCell ref="I19:J19"/>
    <mergeCell ref="K19:N19"/>
    <mergeCell ref="T19:Y19"/>
    <mergeCell ref="Z19:AA19"/>
    <mergeCell ref="I16:J16"/>
    <mergeCell ref="K16:N16"/>
    <mergeCell ref="T16:Y16"/>
    <mergeCell ref="Z16:AA16"/>
    <mergeCell ref="AB16:AE16"/>
    <mergeCell ref="I15:J15"/>
    <mergeCell ref="AB19:AE19"/>
    <mergeCell ref="I17:J17"/>
    <mergeCell ref="K17:N17"/>
    <mergeCell ref="T17:Y17"/>
    <mergeCell ref="Z17:AA17"/>
    <mergeCell ref="AB17:AE17"/>
    <mergeCell ref="C11:H11"/>
    <mergeCell ref="C14:H14"/>
    <mergeCell ref="I14:J14"/>
    <mergeCell ref="K14:N14"/>
    <mergeCell ref="T14:Y14"/>
    <mergeCell ref="Z14:AA14"/>
    <mergeCell ref="AB14:AE14"/>
    <mergeCell ref="K15:N15"/>
    <mergeCell ref="T15:Y15"/>
    <mergeCell ref="Z15:AA15"/>
    <mergeCell ref="AB15:AE15"/>
    <mergeCell ref="C10:H10"/>
    <mergeCell ref="I10:J10"/>
    <mergeCell ref="K10:N10"/>
    <mergeCell ref="T10:Y10"/>
    <mergeCell ref="Y6:AH6"/>
    <mergeCell ref="Z10:AA10"/>
    <mergeCell ref="AB10:AE10"/>
    <mergeCell ref="C13:H13"/>
    <mergeCell ref="I13:J13"/>
    <mergeCell ref="Z11:AA11"/>
    <mergeCell ref="AB11:AE11"/>
    <mergeCell ref="C12:H12"/>
    <mergeCell ref="I12:J12"/>
    <mergeCell ref="K12:N12"/>
    <mergeCell ref="T12:Y12"/>
    <mergeCell ref="Z12:AA12"/>
    <mergeCell ref="AB12:AE12"/>
    <mergeCell ref="K13:N13"/>
    <mergeCell ref="T13:Y13"/>
    <mergeCell ref="Z13:AA13"/>
    <mergeCell ref="AB13:AE13"/>
    <mergeCell ref="I11:J11"/>
    <mergeCell ref="K11:N11"/>
    <mergeCell ref="T11:Y11"/>
    <mergeCell ref="S5:X5"/>
    <mergeCell ref="Z5:AH5"/>
    <mergeCell ref="Z9:AA9"/>
    <mergeCell ref="AB9:AE9"/>
    <mergeCell ref="B2:I2"/>
    <mergeCell ref="Y7:AG7"/>
    <mergeCell ref="K3:V3"/>
    <mergeCell ref="B6:F6"/>
    <mergeCell ref="S6:X6"/>
    <mergeCell ref="S7:X7"/>
    <mergeCell ref="G6:P6"/>
    <mergeCell ref="AB3:AC3"/>
    <mergeCell ref="C9:H9"/>
    <mergeCell ref="I9:J9"/>
    <mergeCell ref="K9:N9"/>
    <mergeCell ref="T9:Y9"/>
  </mergeCells>
  <phoneticPr fontId="16"/>
  <dataValidations count="2">
    <dataValidation type="list" allowBlank="1" showInputMessage="1" showErrorMessage="1" sqref="I10:J34 Z10:AA34">
      <formula1>"男　・女,男,女"</formula1>
    </dataValidation>
    <dataValidation type="list" allowBlank="1" showInputMessage="1" showErrorMessage="1" sqref="K10:N34 AB10:AE34">
      <formula1>"幼･小･中･高･育･指,幼,小,中,高,育,指"</formula1>
    </dataValidation>
  </dataValidations>
  <pageMargins left="0.61" right="0.22" top="0.6" bottom="0.18" header="0.31496062992125984" footer="0.09"/>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9"/>
  <sheetViews>
    <sheetView showGridLines="0" topLeftCell="B1" zoomScaleNormal="100" workbookViewId="0">
      <selection activeCell="AA4" sqref="AA4"/>
    </sheetView>
  </sheetViews>
  <sheetFormatPr defaultRowHeight="13.5"/>
  <cols>
    <col min="1" max="1" width="0.75" hidden="1" customWidth="1"/>
    <col min="2" max="2" width="3.625" customWidth="1"/>
    <col min="3" max="4" width="2.625" customWidth="1"/>
    <col min="5" max="5" width="4.5" customWidth="1"/>
    <col min="6" max="15" width="2.625" customWidth="1"/>
    <col min="16" max="17" width="3.375" customWidth="1"/>
    <col min="18" max="18" width="0.375" customWidth="1"/>
    <col min="19" max="19" width="3.625" customWidth="1"/>
    <col min="20" max="32" width="2.625" customWidth="1"/>
    <col min="33" max="33" width="3.25" customWidth="1"/>
    <col min="34" max="34" width="3.375" customWidth="1"/>
    <col min="35" max="61" width="2.625" customWidth="1"/>
  </cols>
  <sheetData>
    <row r="1" spans="1:3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9" t="s">
        <v>64</v>
      </c>
    </row>
    <row r="2" spans="1:35" ht="19.5" customHeight="1">
      <c r="B2" s="245" t="str">
        <f>'11（加入申込書・加入者名簿１）'!B1</f>
        <v>鳴門市子ども会連合会</v>
      </c>
      <c r="C2" s="245"/>
      <c r="D2" s="245"/>
      <c r="E2" s="245"/>
      <c r="F2" s="245"/>
      <c r="G2" s="245"/>
      <c r="H2" s="245"/>
      <c r="I2" s="245"/>
      <c r="J2" s="60" t="s">
        <v>47</v>
      </c>
      <c r="K2" s="6"/>
      <c r="L2" s="6"/>
      <c r="M2" s="6"/>
      <c r="N2" s="6"/>
      <c r="O2" s="6"/>
      <c r="P2" s="6"/>
      <c r="Q2" s="6"/>
      <c r="R2" s="6"/>
      <c r="S2" s="6"/>
      <c r="T2" s="6"/>
      <c r="U2" s="6"/>
      <c r="V2" s="6"/>
      <c r="W2" s="6"/>
      <c r="X2" s="6"/>
      <c r="Y2" s="6"/>
      <c r="Z2" s="7"/>
      <c r="AA2" s="7"/>
      <c r="AB2" s="7"/>
      <c r="AC2" s="7"/>
      <c r="AD2" s="7"/>
      <c r="AE2" s="7"/>
      <c r="AF2" s="7"/>
      <c r="AG2" s="7"/>
      <c r="AH2" s="59" t="s">
        <v>5</v>
      </c>
    </row>
    <row r="3" spans="1:35" ht="21.75" customHeight="1">
      <c r="A3" s="7" t="s">
        <v>63</v>
      </c>
      <c r="B3" s="58"/>
      <c r="C3" s="58" t="s">
        <v>62</v>
      </c>
      <c r="D3" s="58"/>
      <c r="E3" s="58"/>
      <c r="F3" s="58"/>
      <c r="G3" s="58"/>
      <c r="H3" s="58"/>
      <c r="I3" s="58"/>
      <c r="J3" s="6"/>
      <c r="K3" s="246" t="s">
        <v>95</v>
      </c>
      <c r="L3" s="217"/>
      <c r="M3" s="217"/>
      <c r="N3" s="217"/>
      <c r="O3" s="217"/>
      <c r="P3" s="217"/>
      <c r="Q3" s="217"/>
      <c r="R3" s="217"/>
      <c r="S3" s="217"/>
      <c r="T3" s="217"/>
      <c r="U3" s="217"/>
      <c r="V3" s="217"/>
      <c r="W3" s="6"/>
      <c r="X3" s="6"/>
      <c r="Y3" s="6"/>
      <c r="Z3" s="6"/>
      <c r="AA3" s="57" t="s">
        <v>94</v>
      </c>
      <c r="AB3" s="249">
        <f>'11（加入申込書・加入者名簿１）'!AB3:AC3</f>
        <v>19</v>
      </c>
      <c r="AC3" s="249"/>
      <c r="AD3" s="56" t="s">
        <v>25</v>
      </c>
      <c r="AE3" s="75">
        <f>'11（加入申込書・加入者名簿１）'!AE3</f>
        <v>0</v>
      </c>
      <c r="AF3" s="56" t="s">
        <v>26</v>
      </c>
      <c r="AG3" s="75">
        <f>'11（加入申込書・加入者名簿１）'!AG3</f>
        <v>0</v>
      </c>
      <c r="AH3" s="56" t="s">
        <v>27</v>
      </c>
    </row>
    <row r="4" spans="1:35" ht="15" customHeight="1">
      <c r="B4" s="6"/>
      <c r="C4" s="6"/>
      <c r="D4" s="6"/>
      <c r="E4" s="6"/>
      <c r="F4" s="6"/>
      <c r="G4" s="6"/>
      <c r="H4" s="6"/>
      <c r="I4" s="6"/>
      <c r="J4" s="6"/>
      <c r="K4" s="6"/>
      <c r="L4" s="6"/>
      <c r="M4" s="6"/>
      <c r="N4" s="6"/>
      <c r="O4" s="6"/>
      <c r="P4" s="6"/>
      <c r="Q4" s="6"/>
      <c r="R4" s="6"/>
      <c r="S4" s="6"/>
      <c r="T4" s="6"/>
      <c r="U4" s="6"/>
      <c r="V4" s="6"/>
      <c r="W4" s="6"/>
      <c r="X4" s="6"/>
      <c r="Y4" s="7"/>
      <c r="Z4" s="7"/>
      <c r="AA4" s="7"/>
      <c r="AB4" s="7"/>
      <c r="AC4" s="55"/>
    </row>
    <row r="5" spans="1:35" s="15" customFormat="1" ht="21" customHeight="1">
      <c r="B5" s="17"/>
      <c r="C5" s="17"/>
      <c r="D5" s="17"/>
      <c r="E5" s="17"/>
      <c r="F5" s="17"/>
      <c r="G5" s="17"/>
      <c r="H5" s="17"/>
      <c r="I5" s="17"/>
      <c r="J5" s="17"/>
      <c r="K5" s="17"/>
      <c r="L5" s="17"/>
      <c r="M5" s="17"/>
      <c r="N5" s="17"/>
      <c r="O5" s="17"/>
      <c r="P5" s="17"/>
      <c r="Q5" s="17"/>
      <c r="R5" s="17"/>
      <c r="S5" s="243"/>
      <c r="T5" s="243"/>
      <c r="U5" s="243"/>
      <c r="V5" s="243"/>
      <c r="W5" s="243"/>
      <c r="X5" s="243"/>
      <c r="Y5" s="54"/>
      <c r="Z5" s="244"/>
      <c r="AA5" s="244"/>
      <c r="AB5" s="244"/>
      <c r="AC5" s="244"/>
      <c r="AD5" s="244"/>
      <c r="AE5" s="244"/>
      <c r="AF5" s="244"/>
      <c r="AG5" s="244"/>
      <c r="AH5" s="244"/>
    </row>
    <row r="6" spans="1:35" ht="27.75" customHeight="1">
      <c r="B6" s="247" t="s">
        <v>60</v>
      </c>
      <c r="C6" s="247"/>
      <c r="D6" s="247"/>
      <c r="E6" s="247"/>
      <c r="F6" s="247"/>
      <c r="G6" s="248">
        <f>'11（加入申込書・加入者名簿１）'!V5</f>
        <v>0</v>
      </c>
      <c r="H6" s="248"/>
      <c r="I6" s="248"/>
      <c r="J6" s="248"/>
      <c r="K6" s="248"/>
      <c r="L6" s="248"/>
      <c r="M6" s="248"/>
      <c r="N6" s="248"/>
      <c r="O6" s="248"/>
      <c r="P6" s="248"/>
      <c r="Q6" s="6"/>
      <c r="R6" s="6"/>
      <c r="S6" s="217" t="s">
        <v>6</v>
      </c>
      <c r="T6" s="217"/>
      <c r="U6" s="217"/>
      <c r="V6" s="217"/>
      <c r="W6" s="217"/>
      <c r="X6" s="217"/>
      <c r="Y6" s="222">
        <f>'11（加入申込書・加入者名簿１）'!V7</f>
        <v>0</v>
      </c>
      <c r="Z6" s="222"/>
      <c r="AA6" s="222"/>
      <c r="AB6" s="222"/>
      <c r="AC6" s="222"/>
      <c r="AD6" s="222"/>
      <c r="AE6" s="222"/>
      <c r="AF6" s="222"/>
      <c r="AG6" s="222"/>
      <c r="AH6" s="222"/>
      <c r="AI6" s="6"/>
    </row>
    <row r="7" spans="1:35" ht="18.75" customHeight="1">
      <c r="B7" s="6"/>
      <c r="C7" s="6"/>
      <c r="D7" s="6"/>
      <c r="E7" s="6"/>
      <c r="F7" s="6"/>
      <c r="G7" s="6"/>
      <c r="H7" s="6"/>
      <c r="I7" s="6"/>
      <c r="J7" s="6"/>
      <c r="K7" s="6"/>
      <c r="L7" s="6"/>
      <c r="M7" s="6"/>
      <c r="N7" s="6"/>
      <c r="O7" s="6"/>
      <c r="P7" s="6"/>
      <c r="Q7" s="6"/>
      <c r="R7" s="6"/>
      <c r="S7" s="247" t="s">
        <v>59</v>
      </c>
      <c r="T7" s="247"/>
      <c r="U7" s="247"/>
      <c r="V7" s="247"/>
      <c r="W7" s="247"/>
      <c r="X7" s="247"/>
      <c r="Y7" s="240">
        <f>'11（加入申込書・加入者名簿１）'!V8:AH8</f>
        <v>0</v>
      </c>
      <c r="Z7" s="240"/>
      <c r="AA7" s="240"/>
      <c r="AB7" s="240"/>
      <c r="AC7" s="240"/>
      <c r="AD7" s="240"/>
      <c r="AE7" s="240"/>
      <c r="AF7" s="240"/>
      <c r="AG7" s="240"/>
      <c r="AH7" s="127"/>
      <c r="AI7" s="7"/>
    </row>
    <row r="8" spans="1:35" ht="23.25" customHeight="1">
      <c r="B8" s="6"/>
      <c r="C8" s="6"/>
      <c r="D8" s="6"/>
      <c r="E8" s="6"/>
      <c r="F8" s="6"/>
      <c r="G8" s="6"/>
      <c r="H8" s="6"/>
      <c r="I8" s="6"/>
      <c r="J8" s="6"/>
      <c r="K8" s="6"/>
      <c r="L8" s="6"/>
      <c r="M8" s="6"/>
      <c r="N8" s="6"/>
      <c r="O8" s="6"/>
      <c r="P8" s="6"/>
      <c r="Q8" s="6"/>
      <c r="R8" s="6"/>
      <c r="S8" s="6"/>
      <c r="T8" s="6"/>
      <c r="U8" s="6"/>
      <c r="V8" s="6"/>
      <c r="W8" s="6"/>
      <c r="X8" s="6"/>
      <c r="Y8" s="6"/>
      <c r="Z8" s="6"/>
      <c r="AA8" s="6"/>
      <c r="AB8" s="6"/>
      <c r="AC8" s="6"/>
      <c r="AD8" s="53"/>
      <c r="AE8" s="53" t="s">
        <v>58</v>
      </c>
      <c r="AF8" s="53"/>
      <c r="AG8" s="53"/>
      <c r="AH8" s="52" t="s">
        <v>57</v>
      </c>
    </row>
    <row r="9" spans="1:35" ht="33" customHeight="1">
      <c r="B9" s="11" t="s">
        <v>15</v>
      </c>
      <c r="C9" s="239" t="s">
        <v>16</v>
      </c>
      <c r="D9" s="240"/>
      <c r="E9" s="240"/>
      <c r="F9" s="240"/>
      <c r="G9" s="240"/>
      <c r="H9" s="241"/>
      <c r="I9" s="179" t="s">
        <v>17</v>
      </c>
      <c r="J9" s="179"/>
      <c r="K9" s="180" t="s">
        <v>33</v>
      </c>
      <c r="L9" s="180"/>
      <c r="M9" s="180"/>
      <c r="N9" s="180"/>
      <c r="O9" s="12" t="s">
        <v>18</v>
      </c>
      <c r="P9" s="12" t="s">
        <v>19</v>
      </c>
      <c r="Q9" s="14" t="s">
        <v>34</v>
      </c>
      <c r="R9" s="6"/>
      <c r="S9" s="11" t="s">
        <v>15</v>
      </c>
      <c r="T9" s="239" t="s">
        <v>16</v>
      </c>
      <c r="U9" s="240"/>
      <c r="V9" s="240"/>
      <c r="W9" s="240"/>
      <c r="X9" s="240"/>
      <c r="Y9" s="241"/>
      <c r="Z9" s="179" t="s">
        <v>17</v>
      </c>
      <c r="AA9" s="179"/>
      <c r="AB9" s="180" t="s">
        <v>33</v>
      </c>
      <c r="AC9" s="180"/>
      <c r="AD9" s="180"/>
      <c r="AE9" s="180"/>
      <c r="AF9" s="12" t="s">
        <v>18</v>
      </c>
      <c r="AG9" s="12" t="s">
        <v>19</v>
      </c>
      <c r="AH9" s="14" t="s">
        <v>34</v>
      </c>
    </row>
    <row r="10" spans="1:35" ht="22.5" customHeight="1">
      <c r="B10" s="108">
        <v>81</v>
      </c>
      <c r="C10" s="250"/>
      <c r="D10" s="251"/>
      <c r="E10" s="251"/>
      <c r="F10" s="251"/>
      <c r="G10" s="251"/>
      <c r="H10" s="252"/>
      <c r="I10" s="150" t="s">
        <v>20</v>
      </c>
      <c r="J10" s="253"/>
      <c r="K10" s="254" t="s">
        <v>83</v>
      </c>
      <c r="L10" s="255"/>
      <c r="M10" s="255"/>
      <c r="N10" s="256"/>
      <c r="O10" s="93"/>
      <c r="P10" s="78"/>
      <c r="Q10" s="79"/>
      <c r="R10" s="6"/>
      <c r="S10" s="108">
        <v>106</v>
      </c>
      <c r="T10" s="250"/>
      <c r="U10" s="251"/>
      <c r="V10" s="251"/>
      <c r="W10" s="251"/>
      <c r="X10" s="251"/>
      <c r="Y10" s="252"/>
      <c r="Z10" s="150" t="s">
        <v>20</v>
      </c>
      <c r="AA10" s="151"/>
      <c r="AB10" s="254" t="s">
        <v>83</v>
      </c>
      <c r="AC10" s="255"/>
      <c r="AD10" s="255"/>
      <c r="AE10" s="256"/>
      <c r="AF10" s="93"/>
      <c r="AG10" s="78"/>
      <c r="AH10" s="79"/>
    </row>
    <row r="11" spans="1:35" ht="22.5" customHeight="1">
      <c r="B11" s="109">
        <v>82</v>
      </c>
      <c r="C11" s="139"/>
      <c r="D11" s="140"/>
      <c r="E11" s="140"/>
      <c r="F11" s="140"/>
      <c r="G11" s="140"/>
      <c r="H11" s="141"/>
      <c r="I11" s="134" t="s">
        <v>20</v>
      </c>
      <c r="J11" s="257"/>
      <c r="K11" s="258" t="s">
        <v>83</v>
      </c>
      <c r="L11" s="259"/>
      <c r="M11" s="259"/>
      <c r="N11" s="260"/>
      <c r="O11" s="85"/>
      <c r="P11" s="82"/>
      <c r="Q11" s="83"/>
      <c r="R11" s="6"/>
      <c r="S11" s="109">
        <v>107</v>
      </c>
      <c r="T11" s="139"/>
      <c r="U11" s="140"/>
      <c r="V11" s="140"/>
      <c r="W11" s="140"/>
      <c r="X11" s="140"/>
      <c r="Y11" s="141"/>
      <c r="Z11" s="134" t="s">
        <v>20</v>
      </c>
      <c r="AA11" s="135"/>
      <c r="AB11" s="258" t="s">
        <v>83</v>
      </c>
      <c r="AC11" s="259"/>
      <c r="AD11" s="259"/>
      <c r="AE11" s="260"/>
      <c r="AF11" s="85"/>
      <c r="AG11" s="82"/>
      <c r="AH11" s="83"/>
    </row>
    <row r="12" spans="1:35" ht="22.5" customHeight="1">
      <c r="B12" s="109">
        <v>83</v>
      </c>
      <c r="C12" s="139"/>
      <c r="D12" s="140"/>
      <c r="E12" s="140"/>
      <c r="F12" s="140"/>
      <c r="G12" s="140"/>
      <c r="H12" s="141"/>
      <c r="I12" s="134" t="s">
        <v>20</v>
      </c>
      <c r="J12" s="257"/>
      <c r="K12" s="258" t="s">
        <v>83</v>
      </c>
      <c r="L12" s="259"/>
      <c r="M12" s="259"/>
      <c r="N12" s="260"/>
      <c r="O12" s="82"/>
      <c r="P12" s="85"/>
      <c r="Q12" s="86"/>
      <c r="R12" s="6"/>
      <c r="S12" s="109">
        <v>108</v>
      </c>
      <c r="T12" s="139"/>
      <c r="U12" s="140"/>
      <c r="V12" s="140"/>
      <c r="W12" s="140"/>
      <c r="X12" s="140"/>
      <c r="Y12" s="141"/>
      <c r="Z12" s="134" t="s">
        <v>20</v>
      </c>
      <c r="AA12" s="135"/>
      <c r="AB12" s="258" t="s">
        <v>22</v>
      </c>
      <c r="AC12" s="259"/>
      <c r="AD12" s="259"/>
      <c r="AE12" s="260"/>
      <c r="AF12" s="82"/>
      <c r="AG12" s="85"/>
      <c r="AH12" s="86"/>
    </row>
    <row r="13" spans="1:35" ht="22.5" customHeight="1">
      <c r="B13" s="109">
        <v>84</v>
      </c>
      <c r="C13" s="139"/>
      <c r="D13" s="140"/>
      <c r="E13" s="140"/>
      <c r="F13" s="140"/>
      <c r="G13" s="140"/>
      <c r="H13" s="141"/>
      <c r="I13" s="134" t="s">
        <v>20</v>
      </c>
      <c r="J13" s="257"/>
      <c r="K13" s="258" t="s">
        <v>83</v>
      </c>
      <c r="L13" s="259"/>
      <c r="M13" s="259"/>
      <c r="N13" s="260"/>
      <c r="O13" s="82"/>
      <c r="P13" s="85"/>
      <c r="Q13" s="86"/>
      <c r="R13" s="6"/>
      <c r="S13" s="109">
        <v>109</v>
      </c>
      <c r="T13" s="139"/>
      <c r="U13" s="140"/>
      <c r="V13" s="140"/>
      <c r="W13" s="140"/>
      <c r="X13" s="140"/>
      <c r="Y13" s="141"/>
      <c r="Z13" s="134" t="s">
        <v>20</v>
      </c>
      <c r="AA13" s="135"/>
      <c r="AB13" s="258" t="s">
        <v>22</v>
      </c>
      <c r="AC13" s="259"/>
      <c r="AD13" s="259"/>
      <c r="AE13" s="260"/>
      <c r="AF13" s="82"/>
      <c r="AG13" s="85"/>
      <c r="AH13" s="86"/>
    </row>
    <row r="14" spans="1:35" ht="22.5" customHeight="1">
      <c r="B14" s="110">
        <v>85</v>
      </c>
      <c r="C14" s="157"/>
      <c r="D14" s="158"/>
      <c r="E14" s="158"/>
      <c r="F14" s="158"/>
      <c r="G14" s="158"/>
      <c r="H14" s="159"/>
      <c r="I14" s="152" t="s">
        <v>20</v>
      </c>
      <c r="J14" s="261"/>
      <c r="K14" s="258" t="s">
        <v>83</v>
      </c>
      <c r="L14" s="259"/>
      <c r="M14" s="259"/>
      <c r="N14" s="260"/>
      <c r="O14" s="107"/>
      <c r="P14" s="89"/>
      <c r="Q14" s="90"/>
      <c r="R14" s="6"/>
      <c r="S14" s="110">
        <v>110</v>
      </c>
      <c r="T14" s="157"/>
      <c r="U14" s="158"/>
      <c r="V14" s="158"/>
      <c r="W14" s="158"/>
      <c r="X14" s="158"/>
      <c r="Y14" s="159"/>
      <c r="Z14" s="134" t="s">
        <v>20</v>
      </c>
      <c r="AA14" s="135"/>
      <c r="AB14" s="258" t="s">
        <v>22</v>
      </c>
      <c r="AC14" s="259"/>
      <c r="AD14" s="259"/>
      <c r="AE14" s="260"/>
      <c r="AF14" s="107"/>
      <c r="AG14" s="89"/>
      <c r="AH14" s="90"/>
    </row>
    <row r="15" spans="1:35" ht="22.5" customHeight="1">
      <c r="B15" s="108">
        <v>86</v>
      </c>
      <c r="C15" s="111"/>
      <c r="D15" s="112"/>
      <c r="E15" s="112"/>
      <c r="F15" s="112"/>
      <c r="G15" s="113"/>
      <c r="H15" s="114"/>
      <c r="I15" s="150" t="s">
        <v>20</v>
      </c>
      <c r="J15" s="253"/>
      <c r="K15" s="254" t="s">
        <v>83</v>
      </c>
      <c r="L15" s="255"/>
      <c r="M15" s="255"/>
      <c r="N15" s="256"/>
      <c r="O15" s="93"/>
      <c r="P15" s="78"/>
      <c r="Q15" s="79"/>
      <c r="R15" s="6"/>
      <c r="S15" s="108">
        <v>111</v>
      </c>
      <c r="T15" s="250"/>
      <c r="U15" s="251"/>
      <c r="V15" s="251"/>
      <c r="W15" s="251"/>
      <c r="X15" s="251"/>
      <c r="Y15" s="252"/>
      <c r="Z15" s="150" t="s">
        <v>20</v>
      </c>
      <c r="AA15" s="151"/>
      <c r="AB15" s="254" t="s">
        <v>22</v>
      </c>
      <c r="AC15" s="255"/>
      <c r="AD15" s="255"/>
      <c r="AE15" s="256"/>
      <c r="AF15" s="93"/>
      <c r="AG15" s="78"/>
      <c r="AH15" s="79"/>
    </row>
    <row r="16" spans="1:35" ht="22.5" customHeight="1">
      <c r="B16" s="109">
        <v>87</v>
      </c>
      <c r="C16" s="95"/>
      <c r="D16" s="96"/>
      <c r="E16" s="96"/>
      <c r="F16" s="96"/>
      <c r="G16" s="97"/>
      <c r="H16" s="98"/>
      <c r="I16" s="134" t="s">
        <v>20</v>
      </c>
      <c r="J16" s="257"/>
      <c r="K16" s="258" t="s">
        <v>22</v>
      </c>
      <c r="L16" s="259"/>
      <c r="M16" s="259"/>
      <c r="N16" s="260"/>
      <c r="O16" s="85"/>
      <c r="P16" s="82"/>
      <c r="Q16" s="83"/>
      <c r="R16" s="6"/>
      <c r="S16" s="109">
        <v>112</v>
      </c>
      <c r="T16" s="139"/>
      <c r="U16" s="140"/>
      <c r="V16" s="140"/>
      <c r="W16" s="140"/>
      <c r="X16" s="140"/>
      <c r="Y16" s="141"/>
      <c r="Z16" s="134" t="s">
        <v>20</v>
      </c>
      <c r="AA16" s="135"/>
      <c r="AB16" s="258" t="s">
        <v>22</v>
      </c>
      <c r="AC16" s="259"/>
      <c r="AD16" s="259"/>
      <c r="AE16" s="260"/>
      <c r="AF16" s="85"/>
      <c r="AG16" s="82"/>
      <c r="AH16" s="83"/>
    </row>
    <row r="17" spans="2:34" ht="22.5" customHeight="1">
      <c r="B17" s="109">
        <v>88</v>
      </c>
      <c r="C17" s="95"/>
      <c r="D17" s="96"/>
      <c r="E17" s="96"/>
      <c r="F17" s="96"/>
      <c r="G17" s="97"/>
      <c r="H17" s="98"/>
      <c r="I17" s="134" t="s">
        <v>20</v>
      </c>
      <c r="J17" s="257"/>
      <c r="K17" s="258" t="s">
        <v>22</v>
      </c>
      <c r="L17" s="259"/>
      <c r="M17" s="259"/>
      <c r="N17" s="260"/>
      <c r="O17" s="82"/>
      <c r="P17" s="85"/>
      <c r="Q17" s="86"/>
      <c r="R17" s="6"/>
      <c r="S17" s="109">
        <v>113</v>
      </c>
      <c r="T17" s="139"/>
      <c r="U17" s="140"/>
      <c r="V17" s="140"/>
      <c r="W17" s="140"/>
      <c r="X17" s="140"/>
      <c r="Y17" s="141"/>
      <c r="Z17" s="134" t="s">
        <v>20</v>
      </c>
      <c r="AA17" s="135"/>
      <c r="AB17" s="258" t="s">
        <v>22</v>
      </c>
      <c r="AC17" s="259"/>
      <c r="AD17" s="259"/>
      <c r="AE17" s="260"/>
      <c r="AF17" s="82"/>
      <c r="AG17" s="85"/>
      <c r="AH17" s="86"/>
    </row>
    <row r="18" spans="2:34" ht="22.5" customHeight="1">
      <c r="B18" s="109">
        <v>89</v>
      </c>
      <c r="C18" s="95"/>
      <c r="D18" s="96"/>
      <c r="E18" s="96"/>
      <c r="F18" s="96"/>
      <c r="G18" s="97"/>
      <c r="H18" s="98"/>
      <c r="I18" s="134" t="s">
        <v>20</v>
      </c>
      <c r="J18" s="257"/>
      <c r="K18" s="258" t="s">
        <v>22</v>
      </c>
      <c r="L18" s="259"/>
      <c r="M18" s="259"/>
      <c r="N18" s="260"/>
      <c r="O18" s="82"/>
      <c r="P18" s="85"/>
      <c r="Q18" s="86"/>
      <c r="R18" s="6"/>
      <c r="S18" s="109">
        <v>114</v>
      </c>
      <c r="T18" s="139"/>
      <c r="U18" s="140"/>
      <c r="V18" s="140"/>
      <c r="W18" s="140"/>
      <c r="X18" s="140"/>
      <c r="Y18" s="141"/>
      <c r="Z18" s="134" t="s">
        <v>20</v>
      </c>
      <c r="AA18" s="135"/>
      <c r="AB18" s="258" t="s">
        <v>22</v>
      </c>
      <c r="AC18" s="259"/>
      <c r="AD18" s="259"/>
      <c r="AE18" s="260"/>
      <c r="AF18" s="82"/>
      <c r="AG18" s="85"/>
      <c r="AH18" s="86"/>
    </row>
    <row r="19" spans="2:34" ht="22.5" customHeight="1">
      <c r="B19" s="110">
        <v>90</v>
      </c>
      <c r="C19" s="99"/>
      <c r="D19" s="100"/>
      <c r="E19" s="100"/>
      <c r="F19" s="100"/>
      <c r="G19" s="101"/>
      <c r="H19" s="102"/>
      <c r="I19" s="152" t="s">
        <v>20</v>
      </c>
      <c r="J19" s="261"/>
      <c r="K19" s="258" t="s">
        <v>22</v>
      </c>
      <c r="L19" s="259"/>
      <c r="M19" s="259"/>
      <c r="N19" s="260"/>
      <c r="O19" s="107"/>
      <c r="P19" s="89"/>
      <c r="Q19" s="90"/>
      <c r="R19" s="6"/>
      <c r="S19" s="110">
        <v>115</v>
      </c>
      <c r="T19" s="157"/>
      <c r="U19" s="158"/>
      <c r="V19" s="158"/>
      <c r="W19" s="158"/>
      <c r="X19" s="158"/>
      <c r="Y19" s="159"/>
      <c r="Z19" s="134" t="s">
        <v>20</v>
      </c>
      <c r="AA19" s="135"/>
      <c r="AB19" s="258" t="s">
        <v>22</v>
      </c>
      <c r="AC19" s="259"/>
      <c r="AD19" s="259"/>
      <c r="AE19" s="260"/>
      <c r="AF19" s="107"/>
      <c r="AG19" s="89"/>
      <c r="AH19" s="90"/>
    </row>
    <row r="20" spans="2:34" ht="22.5" customHeight="1">
      <c r="B20" s="108">
        <v>91</v>
      </c>
      <c r="C20" s="115"/>
      <c r="D20" s="116"/>
      <c r="E20" s="116"/>
      <c r="F20" s="116"/>
      <c r="G20" s="116"/>
      <c r="H20" s="117"/>
      <c r="I20" s="150" t="s">
        <v>20</v>
      </c>
      <c r="J20" s="253"/>
      <c r="K20" s="254" t="s">
        <v>22</v>
      </c>
      <c r="L20" s="255"/>
      <c r="M20" s="255"/>
      <c r="N20" s="256"/>
      <c r="O20" s="93"/>
      <c r="P20" s="78"/>
      <c r="Q20" s="79"/>
      <c r="R20" s="6"/>
      <c r="S20" s="108">
        <v>116</v>
      </c>
      <c r="T20" s="250"/>
      <c r="U20" s="251"/>
      <c r="V20" s="251"/>
      <c r="W20" s="251"/>
      <c r="X20" s="251"/>
      <c r="Y20" s="252"/>
      <c r="Z20" s="150" t="s">
        <v>20</v>
      </c>
      <c r="AA20" s="151"/>
      <c r="AB20" s="254" t="s">
        <v>22</v>
      </c>
      <c r="AC20" s="255"/>
      <c r="AD20" s="255"/>
      <c r="AE20" s="256"/>
      <c r="AF20" s="93"/>
      <c r="AG20" s="78"/>
      <c r="AH20" s="79"/>
    </row>
    <row r="21" spans="2:34" ht="22.5" customHeight="1">
      <c r="B21" s="109">
        <v>92</v>
      </c>
      <c r="C21" s="139"/>
      <c r="D21" s="140"/>
      <c r="E21" s="140"/>
      <c r="F21" s="140"/>
      <c r="G21" s="140"/>
      <c r="H21" s="141"/>
      <c r="I21" s="134" t="s">
        <v>20</v>
      </c>
      <c r="J21" s="257"/>
      <c r="K21" s="258" t="s">
        <v>22</v>
      </c>
      <c r="L21" s="259"/>
      <c r="M21" s="259"/>
      <c r="N21" s="260"/>
      <c r="O21" s="85"/>
      <c r="P21" s="82"/>
      <c r="Q21" s="83"/>
      <c r="R21" s="6"/>
      <c r="S21" s="109">
        <v>117</v>
      </c>
      <c r="T21" s="139"/>
      <c r="U21" s="140"/>
      <c r="V21" s="140"/>
      <c r="W21" s="140"/>
      <c r="X21" s="140"/>
      <c r="Y21" s="141"/>
      <c r="Z21" s="134" t="s">
        <v>20</v>
      </c>
      <c r="AA21" s="135"/>
      <c r="AB21" s="258" t="s">
        <v>22</v>
      </c>
      <c r="AC21" s="259"/>
      <c r="AD21" s="259"/>
      <c r="AE21" s="260"/>
      <c r="AF21" s="85"/>
      <c r="AG21" s="82"/>
      <c r="AH21" s="83"/>
    </row>
    <row r="22" spans="2:34" ht="22.5" customHeight="1">
      <c r="B22" s="109">
        <v>93</v>
      </c>
      <c r="C22" s="139"/>
      <c r="D22" s="140"/>
      <c r="E22" s="140"/>
      <c r="F22" s="140"/>
      <c r="G22" s="140"/>
      <c r="H22" s="141"/>
      <c r="I22" s="134" t="s">
        <v>20</v>
      </c>
      <c r="J22" s="257"/>
      <c r="K22" s="258" t="s">
        <v>22</v>
      </c>
      <c r="L22" s="259"/>
      <c r="M22" s="259"/>
      <c r="N22" s="260"/>
      <c r="O22" s="82"/>
      <c r="P22" s="85"/>
      <c r="Q22" s="86"/>
      <c r="R22" s="6"/>
      <c r="S22" s="109">
        <v>118</v>
      </c>
      <c r="T22" s="139"/>
      <c r="U22" s="140"/>
      <c r="V22" s="140"/>
      <c r="W22" s="140"/>
      <c r="X22" s="140"/>
      <c r="Y22" s="141"/>
      <c r="Z22" s="134" t="s">
        <v>20</v>
      </c>
      <c r="AA22" s="135"/>
      <c r="AB22" s="258" t="s">
        <v>22</v>
      </c>
      <c r="AC22" s="259"/>
      <c r="AD22" s="259"/>
      <c r="AE22" s="260"/>
      <c r="AF22" s="82"/>
      <c r="AG22" s="85"/>
      <c r="AH22" s="86"/>
    </row>
    <row r="23" spans="2:34" ht="22.5" customHeight="1">
      <c r="B23" s="109">
        <v>94</v>
      </c>
      <c r="C23" s="139"/>
      <c r="D23" s="140"/>
      <c r="E23" s="140"/>
      <c r="F23" s="140"/>
      <c r="G23" s="140"/>
      <c r="H23" s="141"/>
      <c r="I23" s="134" t="s">
        <v>20</v>
      </c>
      <c r="J23" s="257"/>
      <c r="K23" s="258" t="s">
        <v>22</v>
      </c>
      <c r="L23" s="259"/>
      <c r="M23" s="259"/>
      <c r="N23" s="260"/>
      <c r="O23" s="82"/>
      <c r="P23" s="85"/>
      <c r="Q23" s="86"/>
      <c r="R23" s="6"/>
      <c r="S23" s="109">
        <v>119</v>
      </c>
      <c r="T23" s="139"/>
      <c r="U23" s="140"/>
      <c r="V23" s="140"/>
      <c r="W23" s="140"/>
      <c r="X23" s="140"/>
      <c r="Y23" s="141"/>
      <c r="Z23" s="134" t="s">
        <v>20</v>
      </c>
      <c r="AA23" s="135"/>
      <c r="AB23" s="258" t="s">
        <v>22</v>
      </c>
      <c r="AC23" s="259"/>
      <c r="AD23" s="259"/>
      <c r="AE23" s="260"/>
      <c r="AF23" s="82"/>
      <c r="AG23" s="85"/>
      <c r="AH23" s="86"/>
    </row>
    <row r="24" spans="2:34" ht="22.5" customHeight="1">
      <c r="B24" s="110">
        <v>95</v>
      </c>
      <c r="C24" s="157"/>
      <c r="D24" s="158"/>
      <c r="E24" s="158"/>
      <c r="F24" s="158"/>
      <c r="G24" s="158"/>
      <c r="H24" s="159"/>
      <c r="I24" s="152" t="s">
        <v>20</v>
      </c>
      <c r="J24" s="261"/>
      <c r="K24" s="258" t="s">
        <v>22</v>
      </c>
      <c r="L24" s="259"/>
      <c r="M24" s="259"/>
      <c r="N24" s="260"/>
      <c r="O24" s="107"/>
      <c r="P24" s="89"/>
      <c r="Q24" s="90"/>
      <c r="R24" s="6"/>
      <c r="S24" s="110">
        <v>120</v>
      </c>
      <c r="T24" s="157"/>
      <c r="U24" s="158"/>
      <c r="V24" s="158"/>
      <c r="W24" s="158"/>
      <c r="X24" s="158"/>
      <c r="Y24" s="159"/>
      <c r="Z24" s="134" t="s">
        <v>20</v>
      </c>
      <c r="AA24" s="135"/>
      <c r="AB24" s="258" t="s">
        <v>22</v>
      </c>
      <c r="AC24" s="259"/>
      <c r="AD24" s="259"/>
      <c r="AE24" s="260"/>
      <c r="AF24" s="107"/>
      <c r="AG24" s="89"/>
      <c r="AH24" s="90"/>
    </row>
    <row r="25" spans="2:34" ht="22.5" customHeight="1">
      <c r="B25" s="108">
        <v>96</v>
      </c>
      <c r="C25" s="250"/>
      <c r="D25" s="251"/>
      <c r="E25" s="251"/>
      <c r="F25" s="251"/>
      <c r="G25" s="251"/>
      <c r="H25" s="252"/>
      <c r="I25" s="150" t="s">
        <v>20</v>
      </c>
      <c r="J25" s="253"/>
      <c r="K25" s="254" t="s">
        <v>22</v>
      </c>
      <c r="L25" s="255"/>
      <c r="M25" s="255"/>
      <c r="N25" s="256"/>
      <c r="O25" s="93"/>
      <c r="P25" s="78"/>
      <c r="Q25" s="79"/>
      <c r="R25" s="6"/>
      <c r="S25" s="108">
        <v>121</v>
      </c>
      <c r="T25" s="250"/>
      <c r="U25" s="251"/>
      <c r="V25" s="251"/>
      <c r="W25" s="251"/>
      <c r="X25" s="251"/>
      <c r="Y25" s="252"/>
      <c r="Z25" s="150" t="s">
        <v>20</v>
      </c>
      <c r="AA25" s="151"/>
      <c r="AB25" s="254" t="s">
        <v>22</v>
      </c>
      <c r="AC25" s="255"/>
      <c r="AD25" s="255"/>
      <c r="AE25" s="256"/>
      <c r="AF25" s="93"/>
      <c r="AG25" s="78"/>
      <c r="AH25" s="79"/>
    </row>
    <row r="26" spans="2:34" ht="22.5" customHeight="1">
      <c r="B26" s="109">
        <v>97</v>
      </c>
      <c r="C26" s="139"/>
      <c r="D26" s="140"/>
      <c r="E26" s="140"/>
      <c r="F26" s="140"/>
      <c r="G26" s="140"/>
      <c r="H26" s="141"/>
      <c r="I26" s="134" t="s">
        <v>20</v>
      </c>
      <c r="J26" s="257"/>
      <c r="K26" s="258" t="s">
        <v>22</v>
      </c>
      <c r="L26" s="259"/>
      <c r="M26" s="259"/>
      <c r="N26" s="260"/>
      <c r="O26" s="85"/>
      <c r="P26" s="82"/>
      <c r="Q26" s="83"/>
      <c r="R26" s="6"/>
      <c r="S26" s="109">
        <v>122</v>
      </c>
      <c r="T26" s="139"/>
      <c r="U26" s="140"/>
      <c r="V26" s="140"/>
      <c r="W26" s="140"/>
      <c r="X26" s="140"/>
      <c r="Y26" s="141"/>
      <c r="Z26" s="134" t="s">
        <v>20</v>
      </c>
      <c r="AA26" s="135"/>
      <c r="AB26" s="258" t="s">
        <v>22</v>
      </c>
      <c r="AC26" s="259"/>
      <c r="AD26" s="259"/>
      <c r="AE26" s="260"/>
      <c r="AF26" s="85"/>
      <c r="AG26" s="82"/>
      <c r="AH26" s="83"/>
    </row>
    <row r="27" spans="2:34" ht="22.5" customHeight="1">
      <c r="B27" s="109">
        <v>98</v>
      </c>
      <c r="C27" s="139"/>
      <c r="D27" s="140"/>
      <c r="E27" s="140"/>
      <c r="F27" s="140"/>
      <c r="G27" s="140"/>
      <c r="H27" s="141"/>
      <c r="I27" s="134" t="s">
        <v>20</v>
      </c>
      <c r="J27" s="257"/>
      <c r="K27" s="258" t="s">
        <v>22</v>
      </c>
      <c r="L27" s="259"/>
      <c r="M27" s="259"/>
      <c r="N27" s="260"/>
      <c r="O27" s="82"/>
      <c r="P27" s="85"/>
      <c r="Q27" s="86"/>
      <c r="R27" s="6"/>
      <c r="S27" s="109">
        <v>123</v>
      </c>
      <c r="T27" s="139"/>
      <c r="U27" s="140"/>
      <c r="V27" s="140"/>
      <c r="W27" s="140"/>
      <c r="X27" s="140"/>
      <c r="Y27" s="141"/>
      <c r="Z27" s="134" t="s">
        <v>20</v>
      </c>
      <c r="AA27" s="135"/>
      <c r="AB27" s="258" t="s">
        <v>22</v>
      </c>
      <c r="AC27" s="259"/>
      <c r="AD27" s="259"/>
      <c r="AE27" s="260"/>
      <c r="AF27" s="82"/>
      <c r="AG27" s="85"/>
      <c r="AH27" s="86"/>
    </row>
    <row r="28" spans="2:34" ht="22.5" customHeight="1">
      <c r="B28" s="109">
        <v>99</v>
      </c>
      <c r="C28" s="139"/>
      <c r="D28" s="140"/>
      <c r="E28" s="140"/>
      <c r="F28" s="140"/>
      <c r="G28" s="140"/>
      <c r="H28" s="141"/>
      <c r="I28" s="134" t="s">
        <v>20</v>
      </c>
      <c r="J28" s="257"/>
      <c r="K28" s="258" t="s">
        <v>22</v>
      </c>
      <c r="L28" s="259"/>
      <c r="M28" s="259"/>
      <c r="N28" s="260"/>
      <c r="O28" s="82"/>
      <c r="P28" s="85"/>
      <c r="Q28" s="86"/>
      <c r="R28" s="6"/>
      <c r="S28" s="109">
        <v>124</v>
      </c>
      <c r="T28" s="139"/>
      <c r="U28" s="140"/>
      <c r="V28" s="140"/>
      <c r="W28" s="140"/>
      <c r="X28" s="140"/>
      <c r="Y28" s="141"/>
      <c r="Z28" s="134" t="s">
        <v>20</v>
      </c>
      <c r="AA28" s="135"/>
      <c r="AB28" s="258" t="s">
        <v>22</v>
      </c>
      <c r="AC28" s="259"/>
      <c r="AD28" s="259"/>
      <c r="AE28" s="260"/>
      <c r="AF28" s="82"/>
      <c r="AG28" s="85"/>
      <c r="AH28" s="86"/>
    </row>
    <row r="29" spans="2:34" ht="22.5" customHeight="1">
      <c r="B29" s="110">
        <v>100</v>
      </c>
      <c r="C29" s="157"/>
      <c r="D29" s="158"/>
      <c r="E29" s="158"/>
      <c r="F29" s="158"/>
      <c r="G29" s="158"/>
      <c r="H29" s="159"/>
      <c r="I29" s="152" t="s">
        <v>20</v>
      </c>
      <c r="J29" s="261"/>
      <c r="K29" s="258" t="s">
        <v>22</v>
      </c>
      <c r="L29" s="259"/>
      <c r="M29" s="259"/>
      <c r="N29" s="260"/>
      <c r="O29" s="107"/>
      <c r="P29" s="89"/>
      <c r="Q29" s="90"/>
      <c r="R29" s="6"/>
      <c r="S29" s="110">
        <v>125</v>
      </c>
      <c r="T29" s="157"/>
      <c r="U29" s="158"/>
      <c r="V29" s="158"/>
      <c r="W29" s="158"/>
      <c r="X29" s="158"/>
      <c r="Y29" s="159"/>
      <c r="Z29" s="134" t="s">
        <v>20</v>
      </c>
      <c r="AA29" s="135"/>
      <c r="AB29" s="258" t="s">
        <v>22</v>
      </c>
      <c r="AC29" s="259"/>
      <c r="AD29" s="259"/>
      <c r="AE29" s="260"/>
      <c r="AF29" s="107"/>
      <c r="AG29" s="89"/>
      <c r="AH29" s="90"/>
    </row>
    <row r="30" spans="2:34" ht="22.5" customHeight="1">
      <c r="B30" s="108">
        <v>101</v>
      </c>
      <c r="C30" s="250"/>
      <c r="D30" s="251"/>
      <c r="E30" s="251"/>
      <c r="F30" s="251"/>
      <c r="G30" s="251"/>
      <c r="H30" s="252"/>
      <c r="I30" s="150" t="s">
        <v>20</v>
      </c>
      <c r="J30" s="253"/>
      <c r="K30" s="254" t="s">
        <v>22</v>
      </c>
      <c r="L30" s="255"/>
      <c r="M30" s="255"/>
      <c r="N30" s="256"/>
      <c r="O30" s="93"/>
      <c r="P30" s="78"/>
      <c r="Q30" s="79"/>
      <c r="R30" s="6"/>
      <c r="S30" s="108">
        <v>126</v>
      </c>
      <c r="T30" s="250"/>
      <c r="U30" s="251"/>
      <c r="V30" s="251"/>
      <c r="W30" s="251"/>
      <c r="X30" s="251"/>
      <c r="Y30" s="252"/>
      <c r="Z30" s="150" t="s">
        <v>20</v>
      </c>
      <c r="AA30" s="151"/>
      <c r="AB30" s="254" t="s">
        <v>22</v>
      </c>
      <c r="AC30" s="255"/>
      <c r="AD30" s="255"/>
      <c r="AE30" s="256"/>
      <c r="AF30" s="93"/>
      <c r="AG30" s="78"/>
      <c r="AH30" s="79"/>
    </row>
    <row r="31" spans="2:34" ht="22.5" customHeight="1">
      <c r="B31" s="109">
        <v>102</v>
      </c>
      <c r="C31" s="139"/>
      <c r="D31" s="140"/>
      <c r="E31" s="140"/>
      <c r="F31" s="140"/>
      <c r="G31" s="140"/>
      <c r="H31" s="141"/>
      <c r="I31" s="134" t="s">
        <v>20</v>
      </c>
      <c r="J31" s="257"/>
      <c r="K31" s="258" t="s">
        <v>22</v>
      </c>
      <c r="L31" s="259"/>
      <c r="M31" s="259"/>
      <c r="N31" s="260"/>
      <c r="O31" s="85"/>
      <c r="P31" s="82"/>
      <c r="Q31" s="83"/>
      <c r="R31" s="6"/>
      <c r="S31" s="109">
        <v>127</v>
      </c>
      <c r="T31" s="139"/>
      <c r="U31" s="140"/>
      <c r="V31" s="140"/>
      <c r="W31" s="140"/>
      <c r="X31" s="140"/>
      <c r="Y31" s="141"/>
      <c r="Z31" s="134" t="s">
        <v>20</v>
      </c>
      <c r="AA31" s="135"/>
      <c r="AB31" s="258" t="s">
        <v>22</v>
      </c>
      <c r="AC31" s="259"/>
      <c r="AD31" s="259"/>
      <c r="AE31" s="260"/>
      <c r="AF31" s="85"/>
      <c r="AG31" s="82"/>
      <c r="AH31" s="83"/>
    </row>
    <row r="32" spans="2:34" ht="22.5" customHeight="1">
      <c r="B32" s="109">
        <v>103</v>
      </c>
      <c r="C32" s="139"/>
      <c r="D32" s="140"/>
      <c r="E32" s="140"/>
      <c r="F32" s="140"/>
      <c r="G32" s="140"/>
      <c r="H32" s="141"/>
      <c r="I32" s="134" t="s">
        <v>20</v>
      </c>
      <c r="J32" s="257"/>
      <c r="K32" s="258" t="s">
        <v>22</v>
      </c>
      <c r="L32" s="259"/>
      <c r="M32" s="259"/>
      <c r="N32" s="260"/>
      <c r="O32" s="82"/>
      <c r="P32" s="85"/>
      <c r="Q32" s="86"/>
      <c r="R32" s="6"/>
      <c r="S32" s="109">
        <v>128</v>
      </c>
      <c r="T32" s="139"/>
      <c r="U32" s="140"/>
      <c r="V32" s="140"/>
      <c r="W32" s="140"/>
      <c r="X32" s="140"/>
      <c r="Y32" s="141"/>
      <c r="Z32" s="134" t="s">
        <v>20</v>
      </c>
      <c r="AA32" s="135"/>
      <c r="AB32" s="258" t="s">
        <v>22</v>
      </c>
      <c r="AC32" s="259"/>
      <c r="AD32" s="259"/>
      <c r="AE32" s="260"/>
      <c r="AF32" s="82"/>
      <c r="AG32" s="85"/>
      <c r="AH32" s="86"/>
    </row>
    <row r="33" spans="2:34" ht="22.5" customHeight="1">
      <c r="B33" s="109">
        <v>104</v>
      </c>
      <c r="C33" s="139"/>
      <c r="D33" s="140"/>
      <c r="E33" s="140"/>
      <c r="F33" s="140"/>
      <c r="G33" s="140"/>
      <c r="H33" s="141"/>
      <c r="I33" s="134" t="s">
        <v>20</v>
      </c>
      <c r="J33" s="257"/>
      <c r="K33" s="258" t="s">
        <v>22</v>
      </c>
      <c r="L33" s="259"/>
      <c r="M33" s="259"/>
      <c r="N33" s="260"/>
      <c r="O33" s="82"/>
      <c r="P33" s="85"/>
      <c r="Q33" s="86"/>
      <c r="R33" s="6"/>
      <c r="S33" s="109">
        <v>129</v>
      </c>
      <c r="T33" s="139"/>
      <c r="U33" s="140"/>
      <c r="V33" s="140"/>
      <c r="W33" s="140"/>
      <c r="X33" s="140"/>
      <c r="Y33" s="141"/>
      <c r="Z33" s="134" t="s">
        <v>20</v>
      </c>
      <c r="AA33" s="135"/>
      <c r="AB33" s="258" t="s">
        <v>22</v>
      </c>
      <c r="AC33" s="259"/>
      <c r="AD33" s="259"/>
      <c r="AE33" s="260"/>
      <c r="AF33" s="82"/>
      <c r="AG33" s="85"/>
      <c r="AH33" s="86"/>
    </row>
    <row r="34" spans="2:34" ht="22.5" customHeight="1">
      <c r="B34" s="110">
        <v>105</v>
      </c>
      <c r="C34" s="157"/>
      <c r="D34" s="158"/>
      <c r="E34" s="158"/>
      <c r="F34" s="158"/>
      <c r="G34" s="158"/>
      <c r="H34" s="159"/>
      <c r="I34" s="152" t="s">
        <v>20</v>
      </c>
      <c r="J34" s="261"/>
      <c r="K34" s="258" t="s">
        <v>22</v>
      </c>
      <c r="L34" s="259"/>
      <c r="M34" s="259"/>
      <c r="N34" s="260"/>
      <c r="O34" s="107"/>
      <c r="P34" s="89"/>
      <c r="Q34" s="90"/>
      <c r="R34" s="6"/>
      <c r="S34" s="110">
        <v>130</v>
      </c>
      <c r="T34" s="157"/>
      <c r="U34" s="158"/>
      <c r="V34" s="158"/>
      <c r="W34" s="158"/>
      <c r="X34" s="158"/>
      <c r="Y34" s="159"/>
      <c r="Z34" s="152" t="s">
        <v>20</v>
      </c>
      <c r="AA34" s="153"/>
      <c r="AB34" s="262" t="s">
        <v>22</v>
      </c>
      <c r="AC34" s="263"/>
      <c r="AD34" s="263"/>
      <c r="AE34" s="264"/>
      <c r="AF34" s="107"/>
      <c r="AG34" s="89"/>
      <c r="AH34" s="90"/>
    </row>
    <row r="35" spans="2:34">
      <c r="B35" s="6"/>
      <c r="J35" s="1"/>
      <c r="K35" s="4"/>
      <c r="L35" s="4"/>
      <c r="M35" s="4"/>
      <c r="N35" s="4"/>
      <c r="O35" s="4"/>
    </row>
    <row r="39" spans="2:34">
      <c r="Z39" s="51"/>
      <c r="AH39" s="50"/>
    </row>
  </sheetData>
  <sheetProtection sheet="1" objects="1" scenarios="1"/>
  <mergeCells count="161">
    <mergeCell ref="B2:I2"/>
    <mergeCell ref="K3:V3"/>
    <mergeCell ref="AB3:AC3"/>
    <mergeCell ref="S5:X5"/>
    <mergeCell ref="Z5:AH5"/>
    <mergeCell ref="B6:F6"/>
    <mergeCell ref="G6:P6"/>
    <mergeCell ref="S6:X6"/>
    <mergeCell ref="Y6:AH6"/>
    <mergeCell ref="C10:H10"/>
    <mergeCell ref="I10:J10"/>
    <mergeCell ref="K10:N10"/>
    <mergeCell ref="T10:Y10"/>
    <mergeCell ref="Z10:AA10"/>
    <mergeCell ref="AB10:AE10"/>
    <mergeCell ref="S7:X7"/>
    <mergeCell ref="Y7:AG7"/>
    <mergeCell ref="C9:H9"/>
    <mergeCell ref="I9:J9"/>
    <mergeCell ref="K9:N9"/>
    <mergeCell ref="T9:Y9"/>
    <mergeCell ref="Z9:AA9"/>
    <mergeCell ref="AB9:AE9"/>
    <mergeCell ref="C12:H12"/>
    <mergeCell ref="I12:J12"/>
    <mergeCell ref="K12:N12"/>
    <mergeCell ref="T12:Y12"/>
    <mergeCell ref="Z12:AA12"/>
    <mergeCell ref="AB12:AE12"/>
    <mergeCell ref="C11:H11"/>
    <mergeCell ref="I11:J11"/>
    <mergeCell ref="K11:N11"/>
    <mergeCell ref="T11:Y11"/>
    <mergeCell ref="Z11:AA11"/>
    <mergeCell ref="AB11:AE11"/>
    <mergeCell ref="C14:H14"/>
    <mergeCell ref="I14:J14"/>
    <mergeCell ref="K14:N14"/>
    <mergeCell ref="T14:Y14"/>
    <mergeCell ref="Z14:AA14"/>
    <mergeCell ref="AB14:AE14"/>
    <mergeCell ref="C13:H13"/>
    <mergeCell ref="I13:J13"/>
    <mergeCell ref="K13:N13"/>
    <mergeCell ref="T13:Y13"/>
    <mergeCell ref="Z13:AA13"/>
    <mergeCell ref="AB13:AE13"/>
    <mergeCell ref="I15:J15"/>
    <mergeCell ref="K15:N15"/>
    <mergeCell ref="T15:Y15"/>
    <mergeCell ref="Z15:AA15"/>
    <mergeCell ref="AB15:AE15"/>
    <mergeCell ref="I16:J16"/>
    <mergeCell ref="K16:N16"/>
    <mergeCell ref="T16:Y16"/>
    <mergeCell ref="Z16:AA16"/>
    <mergeCell ref="AB16:AE16"/>
    <mergeCell ref="I17:J17"/>
    <mergeCell ref="K17:N17"/>
    <mergeCell ref="T17:Y17"/>
    <mergeCell ref="Z17:AA17"/>
    <mergeCell ref="AB17:AE17"/>
    <mergeCell ref="I18:J18"/>
    <mergeCell ref="K18:N18"/>
    <mergeCell ref="T18:Y18"/>
    <mergeCell ref="Z18:AA18"/>
    <mergeCell ref="AB18:AE18"/>
    <mergeCell ref="I19:J19"/>
    <mergeCell ref="K19:N19"/>
    <mergeCell ref="T19:Y19"/>
    <mergeCell ref="Z19:AA19"/>
    <mergeCell ref="AB19:AE19"/>
    <mergeCell ref="I20:J20"/>
    <mergeCell ref="K20:N20"/>
    <mergeCell ref="T20:Y20"/>
    <mergeCell ref="Z20:AA20"/>
    <mergeCell ref="AB20:AE20"/>
    <mergeCell ref="C22:H22"/>
    <mergeCell ref="I22:J22"/>
    <mergeCell ref="K22:N22"/>
    <mergeCell ref="T22:Y22"/>
    <mergeCell ref="Z22:AA22"/>
    <mergeCell ref="AB22:AE22"/>
    <mergeCell ref="C21:H21"/>
    <mergeCell ref="I21:J21"/>
    <mergeCell ref="K21:N21"/>
    <mergeCell ref="T21:Y21"/>
    <mergeCell ref="Z21:AA21"/>
    <mergeCell ref="AB21:AE21"/>
    <mergeCell ref="C24:H24"/>
    <mergeCell ref="I24:J24"/>
    <mergeCell ref="K24:N24"/>
    <mergeCell ref="T24:Y24"/>
    <mergeCell ref="Z24:AA24"/>
    <mergeCell ref="AB24:AE24"/>
    <mergeCell ref="C23:H23"/>
    <mergeCell ref="I23:J23"/>
    <mergeCell ref="K23:N23"/>
    <mergeCell ref="T23:Y23"/>
    <mergeCell ref="Z23:AA23"/>
    <mergeCell ref="AB23:AE23"/>
    <mergeCell ref="C26:H26"/>
    <mergeCell ref="I26:J26"/>
    <mergeCell ref="K26:N26"/>
    <mergeCell ref="T26:Y26"/>
    <mergeCell ref="Z26:AA26"/>
    <mergeCell ref="AB26:AE26"/>
    <mergeCell ref="C25:H25"/>
    <mergeCell ref="I25:J25"/>
    <mergeCell ref="K25:N25"/>
    <mergeCell ref="T25:Y25"/>
    <mergeCell ref="Z25:AA25"/>
    <mergeCell ref="AB25:AE25"/>
    <mergeCell ref="C28:H28"/>
    <mergeCell ref="I28:J28"/>
    <mergeCell ref="K28:N28"/>
    <mergeCell ref="T28:Y28"/>
    <mergeCell ref="Z28:AA28"/>
    <mergeCell ref="AB28:AE28"/>
    <mergeCell ref="C27:H27"/>
    <mergeCell ref="I27:J27"/>
    <mergeCell ref="K27:N27"/>
    <mergeCell ref="T27:Y27"/>
    <mergeCell ref="Z27:AA27"/>
    <mergeCell ref="AB27:AE27"/>
    <mergeCell ref="C30:H30"/>
    <mergeCell ref="I30:J30"/>
    <mergeCell ref="K30:N30"/>
    <mergeCell ref="T30:Y30"/>
    <mergeCell ref="Z30:AA30"/>
    <mergeCell ref="AB30:AE30"/>
    <mergeCell ref="C29:H29"/>
    <mergeCell ref="I29:J29"/>
    <mergeCell ref="K29:N29"/>
    <mergeCell ref="T29:Y29"/>
    <mergeCell ref="Z29:AA29"/>
    <mergeCell ref="AB29:AE29"/>
    <mergeCell ref="C32:H32"/>
    <mergeCell ref="I32:J32"/>
    <mergeCell ref="K32:N32"/>
    <mergeCell ref="T32:Y32"/>
    <mergeCell ref="Z32:AA32"/>
    <mergeCell ref="AB32:AE32"/>
    <mergeCell ref="C31:H31"/>
    <mergeCell ref="I31:J31"/>
    <mergeCell ref="K31:N31"/>
    <mergeCell ref="T31:Y31"/>
    <mergeCell ref="Z31:AA31"/>
    <mergeCell ref="AB31:AE31"/>
    <mergeCell ref="C34:H34"/>
    <mergeCell ref="I34:J34"/>
    <mergeCell ref="K34:N34"/>
    <mergeCell ref="T34:Y34"/>
    <mergeCell ref="Z34:AA34"/>
    <mergeCell ref="AB34:AE34"/>
    <mergeCell ref="C33:H33"/>
    <mergeCell ref="I33:J33"/>
    <mergeCell ref="K33:N33"/>
    <mergeCell ref="T33:Y33"/>
    <mergeCell ref="Z33:AA33"/>
    <mergeCell ref="AB33:AE33"/>
  </mergeCells>
  <phoneticPr fontId="16"/>
  <dataValidations count="2">
    <dataValidation type="list" allowBlank="1" showInputMessage="1" showErrorMessage="1" sqref="K10:N34 AB10:AE34">
      <formula1>"幼･小･中･高･育･指,幼,小,中,高,育,指"</formula1>
    </dataValidation>
    <dataValidation type="list" allowBlank="1" showInputMessage="1" showErrorMessage="1" sqref="I10:J34 Z10:AA34">
      <formula1>"男　・女,男,女"</formula1>
    </dataValidation>
  </dataValidations>
  <pageMargins left="0.61" right="0.22" top="0.6" bottom="0.18" header="0.31496062992125984" footer="0.09"/>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showGridLines="0" workbookViewId="0">
      <selection activeCell="L7" sqref="L7"/>
    </sheetView>
  </sheetViews>
  <sheetFormatPr defaultRowHeight="13.5"/>
  <cols>
    <col min="1" max="4" width="2.625" customWidth="1"/>
    <col min="5" max="5" width="4.5" customWidth="1"/>
    <col min="6" max="42" width="2.625" customWidth="1"/>
  </cols>
  <sheetData>
    <row r="1" spans="1:34">
      <c r="AH1" s="9" t="s">
        <v>82</v>
      </c>
    </row>
    <row r="2" spans="1:34" ht="24" customHeight="1">
      <c r="A2" s="222" t="str">
        <f>'11（加入申込書・加入者名簿１）'!B1</f>
        <v>鳴門市子ども会連合会</v>
      </c>
      <c r="B2" s="222"/>
      <c r="C2" s="222"/>
      <c r="D2" s="222"/>
      <c r="E2" s="222"/>
      <c r="F2" s="222"/>
      <c r="G2" s="222"/>
      <c r="H2" s="222"/>
      <c r="I2" s="10" t="s">
        <v>47</v>
      </c>
      <c r="AH2" s="50" t="s">
        <v>81</v>
      </c>
    </row>
    <row r="3" spans="1:34">
      <c r="A3" s="6"/>
      <c r="B3" s="6" t="s">
        <v>62</v>
      </c>
      <c r="C3" s="6"/>
      <c r="D3" s="6"/>
      <c r="E3" s="6"/>
      <c r="F3" s="6"/>
      <c r="G3" s="6"/>
      <c r="H3" s="6"/>
      <c r="I3" s="6"/>
      <c r="AA3" s="50" t="s">
        <v>94</v>
      </c>
      <c r="AB3" s="298"/>
      <c r="AC3" s="298"/>
      <c r="AD3" s="6" t="s">
        <v>25</v>
      </c>
      <c r="AE3" s="66"/>
      <c r="AF3" s="6" t="s">
        <v>26</v>
      </c>
      <c r="AG3" s="66"/>
      <c r="AH3" s="6" t="s">
        <v>27</v>
      </c>
    </row>
    <row r="4" spans="1:34" ht="24.75" customHeight="1">
      <c r="H4" s="297">
        <f>'11（加入申込書・加入者名簿１）'!W16+2000</f>
        <v>2019</v>
      </c>
      <c r="I4" s="297"/>
      <c r="J4" s="297"/>
      <c r="K4" s="296" t="s">
        <v>80</v>
      </c>
      <c r="L4" s="296"/>
      <c r="M4" s="296"/>
      <c r="N4" s="296"/>
      <c r="O4" s="296"/>
      <c r="P4" s="296"/>
      <c r="Q4" s="296"/>
      <c r="R4" s="296"/>
      <c r="S4" s="296"/>
      <c r="T4" s="296"/>
      <c r="U4" s="296"/>
      <c r="V4" s="296"/>
      <c r="W4" s="296"/>
    </row>
    <row r="5" spans="1:34" ht="5.25" customHeight="1">
      <c r="B5" s="63"/>
    </row>
    <row r="6" spans="1:34" ht="18.75" customHeight="1">
      <c r="P6" s="319" t="s">
        <v>31</v>
      </c>
      <c r="Q6" s="319"/>
      <c r="R6" s="319"/>
      <c r="S6" s="319"/>
      <c r="T6" s="319"/>
      <c r="U6" s="319"/>
      <c r="V6" s="294">
        <f>'11（加入申込書・加入者名簿１）'!V5:AH5</f>
        <v>0</v>
      </c>
      <c r="W6" s="294"/>
      <c r="X6" s="294"/>
      <c r="Y6" s="294"/>
      <c r="Z6" s="294"/>
      <c r="AA6" s="294"/>
      <c r="AB6" s="294"/>
      <c r="AC6" s="294"/>
      <c r="AD6" s="294"/>
      <c r="AE6" s="294"/>
      <c r="AF6" s="294"/>
      <c r="AG6" s="294"/>
      <c r="AH6" s="294"/>
    </row>
    <row r="7" spans="1:34" s="62" customFormat="1" ht="18.75" customHeight="1">
      <c r="C7" s="300" t="s">
        <v>79</v>
      </c>
      <c r="D7" s="300"/>
      <c r="E7" s="300"/>
      <c r="F7" s="300"/>
      <c r="G7" s="309"/>
      <c r="H7" s="310"/>
      <c r="I7" s="311"/>
      <c r="P7" s="321" t="s">
        <v>78</v>
      </c>
      <c r="Q7" s="321"/>
      <c r="R7" s="321"/>
      <c r="S7" s="321"/>
      <c r="T7" s="321"/>
      <c r="U7" s="321"/>
      <c r="V7" s="322" t="str">
        <f>'11（加入申込書・加入者名簿１）'!V6:AH6</f>
        <v>( )</v>
      </c>
      <c r="W7" s="322"/>
      <c r="X7" s="322"/>
      <c r="Y7" s="322"/>
      <c r="Z7" s="322"/>
      <c r="AA7" s="322"/>
      <c r="AB7" s="322"/>
      <c r="AC7" s="322"/>
      <c r="AD7" s="322"/>
      <c r="AE7" s="322"/>
      <c r="AF7" s="322"/>
      <c r="AG7" s="322"/>
      <c r="AH7" s="322"/>
    </row>
    <row r="8" spans="1:34" ht="22.5" customHeight="1">
      <c r="C8" s="300" t="s">
        <v>77</v>
      </c>
      <c r="D8" s="300"/>
      <c r="E8" s="300"/>
      <c r="F8" s="300"/>
      <c r="G8" s="309"/>
      <c r="H8" s="310"/>
      <c r="I8" s="311"/>
      <c r="P8" s="293" t="s">
        <v>6</v>
      </c>
      <c r="Q8" s="293"/>
      <c r="R8" s="293"/>
      <c r="S8" s="293"/>
      <c r="T8" s="293"/>
      <c r="U8" s="293"/>
      <c r="V8" s="294">
        <f>'11（加入申込書・加入者名簿１）'!V7:AH7</f>
        <v>0</v>
      </c>
      <c r="W8" s="294"/>
      <c r="X8" s="294"/>
      <c r="Y8" s="294"/>
      <c r="Z8" s="294"/>
      <c r="AA8" s="294"/>
      <c r="AB8" s="294"/>
      <c r="AC8" s="294"/>
      <c r="AD8" s="294"/>
      <c r="AE8" s="294"/>
      <c r="AF8" s="294"/>
      <c r="AG8" s="294"/>
      <c r="AH8" s="294"/>
    </row>
    <row r="9" spans="1:34" ht="19.149999999999999" customHeight="1">
      <c r="B9" s="233" t="s">
        <v>76</v>
      </c>
      <c r="C9" s="233"/>
      <c r="D9" s="233"/>
      <c r="E9" s="233"/>
      <c r="F9" s="233"/>
      <c r="G9" s="233"/>
      <c r="H9" s="233"/>
      <c r="I9" s="233"/>
      <c r="J9" s="233"/>
      <c r="P9" s="295" t="s">
        <v>24</v>
      </c>
      <c r="Q9" s="295"/>
      <c r="R9" s="295"/>
      <c r="S9" s="295"/>
      <c r="T9" s="295"/>
      <c r="U9" s="295"/>
      <c r="V9" s="294">
        <f>'11（加入申込書・加入者名簿１）'!V8:AH8</f>
        <v>0</v>
      </c>
      <c r="W9" s="294"/>
      <c r="X9" s="294"/>
      <c r="Y9" s="294"/>
      <c r="Z9" s="294"/>
      <c r="AA9" s="294"/>
      <c r="AB9" s="294"/>
      <c r="AC9" s="294"/>
      <c r="AD9" s="294"/>
      <c r="AE9" s="294"/>
      <c r="AF9" s="294"/>
      <c r="AG9" s="294"/>
      <c r="AH9" s="294"/>
    </row>
    <row r="10" spans="1:34" ht="19.149999999999999" customHeight="1">
      <c r="D10" s="1"/>
      <c r="E10" s="1"/>
      <c r="F10" s="1"/>
      <c r="G10" s="1"/>
      <c r="H10" s="1"/>
      <c r="I10" s="1"/>
      <c r="J10" s="1"/>
      <c r="P10" s="299" t="s">
        <v>75</v>
      </c>
      <c r="Q10" s="299"/>
      <c r="R10" s="299"/>
      <c r="S10" s="299"/>
      <c r="T10" s="299"/>
      <c r="U10" s="299"/>
      <c r="V10" s="294">
        <f>'11（加入申込書・加入者名簿１）'!V9</f>
        <v>0</v>
      </c>
      <c r="W10" s="294"/>
      <c r="X10" s="294"/>
      <c r="Y10" s="294"/>
      <c r="Z10" s="294"/>
      <c r="AA10" s="294"/>
      <c r="AB10" s="294"/>
      <c r="AC10" s="294"/>
      <c r="AD10" s="294"/>
      <c r="AE10" s="294"/>
      <c r="AF10" s="294"/>
      <c r="AG10" s="294"/>
      <c r="AH10" s="294"/>
    </row>
    <row r="11" spans="1:34" ht="19.149999999999999" customHeight="1">
      <c r="P11" s="299" t="s">
        <v>74</v>
      </c>
      <c r="Q11" s="299"/>
      <c r="R11" s="299"/>
      <c r="S11" s="299"/>
      <c r="T11" s="299"/>
      <c r="U11" s="299"/>
      <c r="V11" s="320"/>
      <c r="W11" s="320"/>
      <c r="X11" s="320"/>
      <c r="Y11" s="320"/>
      <c r="Z11" s="320"/>
      <c r="AA11" s="320"/>
      <c r="AB11" s="320"/>
      <c r="AC11" s="320"/>
      <c r="AD11" s="320"/>
      <c r="AE11" s="320"/>
      <c r="AF11" s="320"/>
      <c r="AG11" s="320"/>
      <c r="AH11" s="320"/>
    </row>
    <row r="12" spans="1:34" ht="8.4499999999999993" customHeight="1">
      <c r="P12" s="61"/>
      <c r="Q12" s="61"/>
      <c r="R12" s="61"/>
      <c r="S12" s="61"/>
      <c r="T12" s="61"/>
      <c r="U12" s="61"/>
      <c r="V12" s="1"/>
      <c r="W12" s="1"/>
      <c r="X12" s="1"/>
      <c r="Y12" s="1"/>
      <c r="Z12" s="1"/>
      <c r="AA12" s="1"/>
      <c r="AB12" s="1"/>
      <c r="AC12" s="1"/>
      <c r="AD12" s="1"/>
      <c r="AE12" s="1"/>
      <c r="AF12" s="1"/>
      <c r="AG12" s="1"/>
      <c r="AH12" s="1"/>
    </row>
    <row r="13" spans="1:34">
      <c r="B13" t="s">
        <v>73</v>
      </c>
    </row>
    <row r="14" spans="1:34" ht="20.25" customHeight="1">
      <c r="B14" t="s">
        <v>72</v>
      </c>
    </row>
    <row r="15" spans="1:34" ht="15" customHeight="1">
      <c r="B15" s="317" t="s">
        <v>71</v>
      </c>
      <c r="C15" s="318"/>
      <c r="D15" s="301" t="s">
        <v>70</v>
      </c>
      <c r="E15" s="302"/>
      <c r="F15" s="302"/>
      <c r="G15" s="303"/>
      <c r="H15" s="304" t="s">
        <v>69</v>
      </c>
      <c r="I15" s="305"/>
      <c r="J15" s="305"/>
      <c r="K15" s="305"/>
      <c r="L15" s="305"/>
      <c r="M15" s="305"/>
      <c r="N15" s="305"/>
      <c r="O15" s="305"/>
      <c r="P15" s="305"/>
      <c r="Q15" s="305"/>
      <c r="R15" s="306"/>
      <c r="S15" s="304" t="s">
        <v>68</v>
      </c>
      <c r="T15" s="305"/>
      <c r="U15" s="305"/>
      <c r="V15" s="305"/>
      <c r="W15" s="305"/>
      <c r="X15" s="305"/>
      <c r="Y15" s="306"/>
      <c r="Z15" s="301" t="s">
        <v>67</v>
      </c>
      <c r="AA15" s="302"/>
      <c r="AB15" s="302"/>
      <c r="AC15" s="303"/>
      <c r="AD15" s="304" t="s">
        <v>66</v>
      </c>
      <c r="AE15" s="305"/>
      <c r="AF15" s="305"/>
      <c r="AG15" s="305"/>
      <c r="AH15" s="323"/>
    </row>
    <row r="16" spans="1:34" ht="28.15" customHeight="1">
      <c r="B16" s="312"/>
      <c r="C16" s="313"/>
      <c r="D16" s="314"/>
      <c r="E16" s="315"/>
      <c r="F16" s="315"/>
      <c r="G16" s="316"/>
      <c r="H16" s="289"/>
      <c r="I16" s="287"/>
      <c r="J16" s="287"/>
      <c r="K16" s="287"/>
      <c r="L16" s="287"/>
      <c r="M16" s="287"/>
      <c r="N16" s="287"/>
      <c r="O16" s="287"/>
      <c r="P16" s="287"/>
      <c r="Q16" s="287"/>
      <c r="R16" s="288"/>
      <c r="S16" s="289"/>
      <c r="T16" s="287"/>
      <c r="U16" s="287"/>
      <c r="V16" s="287"/>
      <c r="W16" s="287"/>
      <c r="X16" s="287"/>
      <c r="Y16" s="288"/>
      <c r="Z16" s="307"/>
      <c r="AA16" s="308"/>
      <c r="AB16" s="308"/>
      <c r="AC16" s="118" t="s">
        <v>23</v>
      </c>
      <c r="AD16" s="289"/>
      <c r="AE16" s="287"/>
      <c r="AF16" s="287"/>
      <c r="AG16" s="287"/>
      <c r="AH16" s="290"/>
    </row>
    <row r="17" spans="2:34" ht="28.15" customHeight="1">
      <c r="B17" s="270"/>
      <c r="C17" s="271"/>
      <c r="D17" s="272"/>
      <c r="E17" s="273"/>
      <c r="F17" s="273"/>
      <c r="G17" s="274"/>
      <c r="H17" s="268"/>
      <c r="I17" s="266"/>
      <c r="J17" s="266"/>
      <c r="K17" s="266"/>
      <c r="L17" s="266"/>
      <c r="M17" s="266"/>
      <c r="N17" s="266"/>
      <c r="O17" s="266"/>
      <c r="P17" s="266"/>
      <c r="Q17" s="266"/>
      <c r="R17" s="267"/>
      <c r="S17" s="268"/>
      <c r="T17" s="266"/>
      <c r="U17" s="266"/>
      <c r="V17" s="266"/>
      <c r="W17" s="266"/>
      <c r="X17" s="266"/>
      <c r="Y17" s="267"/>
      <c r="Z17" s="275"/>
      <c r="AA17" s="276"/>
      <c r="AB17" s="276"/>
      <c r="AC17" s="119"/>
      <c r="AD17" s="268"/>
      <c r="AE17" s="266"/>
      <c r="AF17" s="266"/>
      <c r="AG17" s="266"/>
      <c r="AH17" s="269"/>
    </row>
    <row r="18" spans="2:34" ht="28.15" customHeight="1">
      <c r="B18" s="270"/>
      <c r="C18" s="271"/>
      <c r="D18" s="272"/>
      <c r="E18" s="273"/>
      <c r="F18" s="273"/>
      <c r="G18" s="274"/>
      <c r="H18" s="279"/>
      <c r="I18" s="280"/>
      <c r="J18" s="280"/>
      <c r="K18" s="280"/>
      <c r="L18" s="280"/>
      <c r="M18" s="280"/>
      <c r="N18" s="280"/>
      <c r="O18" s="266"/>
      <c r="P18" s="266"/>
      <c r="Q18" s="266"/>
      <c r="R18" s="267"/>
      <c r="S18" s="268"/>
      <c r="T18" s="266"/>
      <c r="U18" s="266"/>
      <c r="V18" s="266"/>
      <c r="W18" s="266"/>
      <c r="X18" s="266"/>
      <c r="Y18" s="267"/>
      <c r="Z18" s="275"/>
      <c r="AA18" s="276"/>
      <c r="AB18" s="276"/>
      <c r="AC18" s="120"/>
      <c r="AD18" s="268"/>
      <c r="AE18" s="266"/>
      <c r="AF18" s="266"/>
      <c r="AG18" s="266"/>
      <c r="AH18" s="269"/>
    </row>
    <row r="19" spans="2:34" ht="28.15" customHeight="1">
      <c r="B19" s="270"/>
      <c r="C19" s="271"/>
      <c r="D19" s="272"/>
      <c r="E19" s="273"/>
      <c r="F19" s="273"/>
      <c r="G19" s="274"/>
      <c r="H19" s="121"/>
      <c r="I19" s="84"/>
      <c r="J19" s="84"/>
      <c r="K19" s="84"/>
      <c r="L19" s="84"/>
      <c r="M19" s="122"/>
      <c r="N19" s="122"/>
      <c r="O19" s="122"/>
      <c r="P19" s="122"/>
      <c r="Q19" s="122"/>
      <c r="R19" s="123"/>
      <c r="S19" s="268"/>
      <c r="T19" s="266"/>
      <c r="U19" s="266"/>
      <c r="V19" s="266"/>
      <c r="W19" s="266"/>
      <c r="X19" s="266"/>
      <c r="Y19" s="267"/>
      <c r="Z19" s="275"/>
      <c r="AA19" s="276"/>
      <c r="AB19" s="276"/>
      <c r="AC19" s="120"/>
      <c r="AD19" s="268"/>
      <c r="AE19" s="266"/>
      <c r="AF19" s="266"/>
      <c r="AG19" s="266"/>
      <c r="AH19" s="269"/>
    </row>
    <row r="20" spans="2:34" ht="28.15" customHeight="1">
      <c r="B20" s="270"/>
      <c r="C20" s="271"/>
      <c r="D20" s="272"/>
      <c r="E20" s="273"/>
      <c r="F20" s="273"/>
      <c r="G20" s="274"/>
      <c r="H20" s="121"/>
      <c r="I20" s="84"/>
      <c r="J20" s="84"/>
      <c r="K20" s="84"/>
      <c r="L20" s="84"/>
      <c r="M20" s="122"/>
      <c r="N20" s="122"/>
      <c r="O20" s="122"/>
      <c r="P20" s="122"/>
      <c r="Q20" s="122"/>
      <c r="R20" s="123"/>
      <c r="S20" s="268"/>
      <c r="T20" s="266"/>
      <c r="U20" s="266"/>
      <c r="V20" s="266"/>
      <c r="W20" s="266"/>
      <c r="X20" s="266"/>
      <c r="Y20" s="267"/>
      <c r="Z20" s="275"/>
      <c r="AA20" s="276"/>
      <c r="AB20" s="276"/>
      <c r="AC20" s="120"/>
      <c r="AD20" s="268"/>
      <c r="AE20" s="266"/>
      <c r="AF20" s="266"/>
      <c r="AG20" s="266"/>
      <c r="AH20" s="269"/>
    </row>
    <row r="21" spans="2:34" ht="28.15" customHeight="1">
      <c r="B21" s="270"/>
      <c r="C21" s="271"/>
      <c r="D21" s="272"/>
      <c r="E21" s="273"/>
      <c r="F21" s="273"/>
      <c r="G21" s="274"/>
      <c r="H21" s="121"/>
      <c r="I21" s="84"/>
      <c r="J21" s="84"/>
      <c r="K21" s="84"/>
      <c r="L21" s="84"/>
      <c r="M21" s="122"/>
      <c r="N21" s="122"/>
      <c r="O21" s="122"/>
      <c r="P21" s="122"/>
      <c r="Q21" s="122"/>
      <c r="R21" s="123"/>
      <c r="S21" s="268"/>
      <c r="T21" s="266"/>
      <c r="U21" s="266"/>
      <c r="V21" s="266"/>
      <c r="W21" s="266"/>
      <c r="X21" s="266"/>
      <c r="Y21" s="267"/>
      <c r="Z21" s="275"/>
      <c r="AA21" s="276"/>
      <c r="AB21" s="276"/>
      <c r="AC21" s="120"/>
      <c r="AD21" s="268"/>
      <c r="AE21" s="266"/>
      <c r="AF21" s="266"/>
      <c r="AG21" s="266"/>
      <c r="AH21" s="269"/>
    </row>
    <row r="22" spans="2:34" ht="28.15" customHeight="1">
      <c r="B22" s="270"/>
      <c r="C22" s="271"/>
      <c r="D22" s="272"/>
      <c r="E22" s="273"/>
      <c r="F22" s="273"/>
      <c r="G22" s="274"/>
      <c r="H22" s="124"/>
      <c r="I22" s="92"/>
      <c r="J22" s="92"/>
      <c r="K22" s="92"/>
      <c r="L22" s="125"/>
      <c r="M22" s="125"/>
      <c r="N22" s="125"/>
      <c r="O22" s="122"/>
      <c r="P22" s="122"/>
      <c r="Q22" s="122"/>
      <c r="R22" s="123"/>
      <c r="S22" s="268"/>
      <c r="T22" s="266"/>
      <c r="U22" s="266"/>
      <c r="V22" s="266"/>
      <c r="W22" s="266"/>
      <c r="X22" s="266"/>
      <c r="Y22" s="267"/>
      <c r="Z22" s="275"/>
      <c r="AA22" s="276"/>
      <c r="AB22" s="276"/>
      <c r="AC22" s="120"/>
      <c r="AD22" s="268"/>
      <c r="AE22" s="266"/>
      <c r="AF22" s="266"/>
      <c r="AG22" s="266"/>
      <c r="AH22" s="269"/>
    </row>
    <row r="23" spans="2:34" ht="28.15" customHeight="1">
      <c r="B23" s="270"/>
      <c r="C23" s="271"/>
      <c r="D23" s="272"/>
      <c r="E23" s="273"/>
      <c r="F23" s="273"/>
      <c r="G23" s="274"/>
      <c r="H23" s="121"/>
      <c r="I23" s="84"/>
      <c r="J23" s="84"/>
      <c r="K23" s="84"/>
      <c r="L23" s="122"/>
      <c r="M23" s="122"/>
      <c r="N23" s="122"/>
      <c r="O23" s="122"/>
      <c r="P23" s="122"/>
      <c r="Q23" s="122"/>
      <c r="R23" s="123"/>
      <c r="S23" s="268"/>
      <c r="T23" s="266"/>
      <c r="U23" s="266"/>
      <c r="V23" s="266"/>
      <c r="W23" s="266"/>
      <c r="X23" s="266"/>
      <c r="Y23" s="267"/>
      <c r="Z23" s="275"/>
      <c r="AA23" s="276"/>
      <c r="AB23" s="276"/>
      <c r="AC23" s="120"/>
      <c r="AD23" s="268"/>
      <c r="AE23" s="266"/>
      <c r="AF23" s="266"/>
      <c r="AG23" s="266"/>
      <c r="AH23" s="269"/>
    </row>
    <row r="24" spans="2:34" ht="28.15" customHeight="1">
      <c r="B24" s="270"/>
      <c r="C24" s="271"/>
      <c r="D24" s="272"/>
      <c r="E24" s="273"/>
      <c r="F24" s="273"/>
      <c r="G24" s="274"/>
      <c r="H24" s="121"/>
      <c r="I24" s="122"/>
      <c r="J24" s="122"/>
      <c r="K24" s="122"/>
      <c r="L24" s="122"/>
      <c r="M24" s="122"/>
      <c r="N24" s="122"/>
      <c r="O24" s="122"/>
      <c r="P24" s="122"/>
      <c r="Q24" s="122"/>
      <c r="R24" s="123"/>
      <c r="S24" s="268"/>
      <c r="T24" s="266"/>
      <c r="U24" s="266"/>
      <c r="V24" s="266"/>
      <c r="W24" s="266"/>
      <c r="X24" s="266"/>
      <c r="Y24" s="267"/>
      <c r="Z24" s="275"/>
      <c r="AA24" s="276"/>
      <c r="AB24" s="276"/>
      <c r="AC24" s="120"/>
      <c r="AD24" s="268"/>
      <c r="AE24" s="266"/>
      <c r="AF24" s="266"/>
      <c r="AG24" s="266"/>
      <c r="AH24" s="269"/>
    </row>
    <row r="25" spans="2:34" ht="28.15" customHeight="1">
      <c r="B25" s="270"/>
      <c r="C25" s="271"/>
      <c r="D25" s="272"/>
      <c r="E25" s="273"/>
      <c r="F25" s="273"/>
      <c r="G25" s="274"/>
      <c r="H25" s="121"/>
      <c r="I25" s="122"/>
      <c r="J25" s="122"/>
      <c r="K25" s="122"/>
      <c r="L25" s="122"/>
      <c r="M25" s="122"/>
      <c r="N25" s="122"/>
      <c r="O25" s="122"/>
      <c r="P25" s="122"/>
      <c r="Q25" s="122"/>
      <c r="R25" s="123"/>
      <c r="S25" s="268"/>
      <c r="T25" s="266"/>
      <c r="U25" s="266"/>
      <c r="V25" s="266"/>
      <c r="W25" s="266"/>
      <c r="X25" s="266"/>
      <c r="Y25" s="267"/>
      <c r="Z25" s="275"/>
      <c r="AA25" s="276"/>
      <c r="AB25" s="276"/>
      <c r="AC25" s="120"/>
      <c r="AD25" s="268"/>
      <c r="AE25" s="266"/>
      <c r="AF25" s="266"/>
      <c r="AG25" s="266"/>
      <c r="AH25" s="269"/>
    </row>
    <row r="26" spans="2:34" ht="28.15" customHeight="1">
      <c r="B26" s="270"/>
      <c r="C26" s="271"/>
      <c r="D26" s="272"/>
      <c r="E26" s="273"/>
      <c r="F26" s="273"/>
      <c r="G26" s="274"/>
      <c r="H26" s="121"/>
      <c r="I26" s="122"/>
      <c r="J26" s="122"/>
      <c r="K26" s="122"/>
      <c r="L26" s="122"/>
      <c r="M26" s="122"/>
      <c r="N26" s="122"/>
      <c r="O26" s="122"/>
      <c r="P26" s="122"/>
      <c r="Q26" s="122"/>
      <c r="R26" s="123"/>
      <c r="S26" s="268"/>
      <c r="T26" s="266"/>
      <c r="U26" s="266"/>
      <c r="V26" s="266"/>
      <c r="W26" s="266"/>
      <c r="X26" s="266"/>
      <c r="Y26" s="267"/>
      <c r="Z26" s="275"/>
      <c r="AA26" s="276"/>
      <c r="AB26" s="276"/>
      <c r="AC26" s="120"/>
      <c r="AD26" s="268"/>
      <c r="AE26" s="266"/>
      <c r="AF26" s="266"/>
      <c r="AG26" s="266"/>
      <c r="AH26" s="269"/>
    </row>
    <row r="27" spans="2:34" ht="28.15" customHeight="1">
      <c r="B27" s="270"/>
      <c r="C27" s="271"/>
      <c r="D27" s="272"/>
      <c r="E27" s="273"/>
      <c r="F27" s="273"/>
      <c r="G27" s="274"/>
      <c r="H27" s="268"/>
      <c r="I27" s="266"/>
      <c r="J27" s="266"/>
      <c r="K27" s="266"/>
      <c r="L27" s="266"/>
      <c r="M27" s="266"/>
      <c r="N27" s="266"/>
      <c r="O27" s="266"/>
      <c r="P27" s="266"/>
      <c r="Q27" s="266"/>
      <c r="R27" s="267"/>
      <c r="S27" s="268"/>
      <c r="T27" s="266"/>
      <c r="U27" s="266"/>
      <c r="V27" s="266"/>
      <c r="W27" s="266"/>
      <c r="X27" s="266"/>
      <c r="Y27" s="267"/>
      <c r="Z27" s="275"/>
      <c r="AA27" s="276"/>
      <c r="AB27" s="276"/>
      <c r="AC27" s="120"/>
      <c r="AD27" s="268"/>
      <c r="AE27" s="266"/>
      <c r="AF27" s="266"/>
      <c r="AG27" s="266"/>
      <c r="AH27" s="269"/>
    </row>
    <row r="28" spans="2:34" ht="28.15" customHeight="1">
      <c r="B28" s="270"/>
      <c r="C28" s="271"/>
      <c r="D28" s="272"/>
      <c r="E28" s="273"/>
      <c r="F28" s="273"/>
      <c r="G28" s="274"/>
      <c r="H28" s="268"/>
      <c r="I28" s="266"/>
      <c r="J28" s="266"/>
      <c r="K28" s="266"/>
      <c r="L28" s="266"/>
      <c r="M28" s="266"/>
      <c r="N28" s="266"/>
      <c r="O28" s="266"/>
      <c r="P28" s="266"/>
      <c r="Q28" s="266"/>
      <c r="R28" s="267"/>
      <c r="S28" s="268"/>
      <c r="T28" s="266"/>
      <c r="U28" s="266"/>
      <c r="V28" s="266"/>
      <c r="W28" s="266"/>
      <c r="X28" s="266"/>
      <c r="Y28" s="267"/>
      <c r="Z28" s="275"/>
      <c r="AA28" s="276"/>
      <c r="AB28" s="276"/>
      <c r="AC28" s="120"/>
      <c r="AD28" s="268"/>
      <c r="AE28" s="266"/>
      <c r="AF28" s="266"/>
      <c r="AG28" s="266"/>
      <c r="AH28" s="269"/>
    </row>
    <row r="29" spans="2:34" ht="28.15" customHeight="1">
      <c r="B29" s="291"/>
      <c r="C29" s="292"/>
      <c r="D29" s="272"/>
      <c r="E29" s="273"/>
      <c r="F29" s="273"/>
      <c r="G29" s="274"/>
      <c r="H29" s="268"/>
      <c r="I29" s="266"/>
      <c r="J29" s="266"/>
      <c r="K29" s="266"/>
      <c r="L29" s="266"/>
      <c r="M29" s="266"/>
      <c r="N29" s="266"/>
      <c r="O29" s="266"/>
      <c r="P29" s="266"/>
      <c r="Q29" s="266"/>
      <c r="R29" s="267"/>
      <c r="S29" s="268"/>
      <c r="T29" s="266"/>
      <c r="U29" s="266"/>
      <c r="V29" s="266"/>
      <c r="W29" s="266"/>
      <c r="X29" s="266"/>
      <c r="Y29" s="267"/>
      <c r="Z29" s="277"/>
      <c r="AA29" s="278"/>
      <c r="AB29" s="278"/>
      <c r="AC29" s="126"/>
      <c r="AD29" s="268"/>
      <c r="AE29" s="266"/>
      <c r="AF29" s="266"/>
      <c r="AG29" s="266"/>
      <c r="AH29" s="269"/>
    </row>
    <row r="30" spans="2:34">
      <c r="B30" s="6" t="s">
        <v>65</v>
      </c>
      <c r="C30" s="1"/>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2:34" ht="28.15" customHeight="1">
      <c r="B31" s="286"/>
      <c r="C31" s="287"/>
      <c r="D31" s="287"/>
      <c r="E31" s="287"/>
      <c r="F31" s="287"/>
      <c r="G31" s="288"/>
      <c r="H31" s="289"/>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90"/>
    </row>
    <row r="32" spans="2:34" ht="28.15" customHeight="1">
      <c r="B32" s="265"/>
      <c r="C32" s="266"/>
      <c r="D32" s="266"/>
      <c r="E32" s="266"/>
      <c r="F32" s="266"/>
      <c r="G32" s="267"/>
      <c r="H32" s="268"/>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9"/>
    </row>
    <row r="33" spans="2:34" ht="28.15" customHeight="1">
      <c r="B33" s="265"/>
      <c r="C33" s="266"/>
      <c r="D33" s="266"/>
      <c r="E33" s="266"/>
      <c r="F33" s="266"/>
      <c r="G33" s="267"/>
      <c r="H33" s="268"/>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9"/>
    </row>
    <row r="34" spans="2:34" ht="28.15" customHeight="1">
      <c r="B34" s="281"/>
      <c r="C34" s="282"/>
      <c r="D34" s="282"/>
      <c r="E34" s="282"/>
      <c r="F34" s="282"/>
      <c r="G34" s="283"/>
      <c r="H34" s="284"/>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5"/>
    </row>
    <row r="35" spans="2:34">
      <c r="Z35" s="51"/>
      <c r="AH35" s="9"/>
    </row>
  </sheetData>
  <sheetProtection sheet="1" objects="1" scenarios="1"/>
  <mergeCells count="111">
    <mergeCell ref="AD19:AH19"/>
    <mergeCell ref="AD20:AH20"/>
    <mergeCell ref="AD18:AH18"/>
    <mergeCell ref="V6:AH6"/>
    <mergeCell ref="G7:I7"/>
    <mergeCell ref="G8:I8"/>
    <mergeCell ref="B9:J9"/>
    <mergeCell ref="S15:Y15"/>
    <mergeCell ref="D18:G18"/>
    <mergeCell ref="AD17:AH17"/>
    <mergeCell ref="B16:C16"/>
    <mergeCell ref="D16:G16"/>
    <mergeCell ref="B15:C15"/>
    <mergeCell ref="P6:U6"/>
    <mergeCell ref="S16:Y16"/>
    <mergeCell ref="V9:AH9"/>
    <mergeCell ref="V10:AH10"/>
    <mergeCell ref="V11:AH11"/>
    <mergeCell ref="P7:U7"/>
    <mergeCell ref="V7:AH7"/>
    <mergeCell ref="Z15:AC15"/>
    <mergeCell ref="AD15:AH15"/>
    <mergeCell ref="AD16:AH16"/>
    <mergeCell ref="P11:U11"/>
    <mergeCell ref="H16:R16"/>
    <mergeCell ref="A2:H2"/>
    <mergeCell ref="P8:U8"/>
    <mergeCell ref="V8:AH8"/>
    <mergeCell ref="P9:U9"/>
    <mergeCell ref="K4:W4"/>
    <mergeCell ref="H4:J4"/>
    <mergeCell ref="AB3:AC3"/>
    <mergeCell ref="D22:G22"/>
    <mergeCell ref="S22:Y22"/>
    <mergeCell ref="P10:U10"/>
    <mergeCell ref="C7:F7"/>
    <mergeCell ref="C8:F8"/>
    <mergeCell ref="B21:C21"/>
    <mergeCell ref="D15:G15"/>
    <mergeCell ref="H15:R15"/>
    <mergeCell ref="B17:C17"/>
    <mergeCell ref="D17:G17"/>
    <mergeCell ref="H17:R17"/>
    <mergeCell ref="S17:Y17"/>
    <mergeCell ref="Z16:AB16"/>
    <mergeCell ref="Z17:AB17"/>
    <mergeCell ref="B19:C19"/>
    <mergeCell ref="D19:G19"/>
    <mergeCell ref="B34:G34"/>
    <mergeCell ref="H34:AH34"/>
    <mergeCell ref="AD29:AH29"/>
    <mergeCell ref="B31:G31"/>
    <mergeCell ref="H31:AH31"/>
    <mergeCell ref="B29:C29"/>
    <mergeCell ref="AD27:AH27"/>
    <mergeCell ref="AD28:AH28"/>
    <mergeCell ref="B24:C24"/>
    <mergeCell ref="D24:G24"/>
    <mergeCell ref="S24:Y24"/>
    <mergeCell ref="B25:C25"/>
    <mergeCell ref="D25:G25"/>
    <mergeCell ref="S25:Y25"/>
    <mergeCell ref="B26:C26"/>
    <mergeCell ref="D26:G26"/>
    <mergeCell ref="B28:C28"/>
    <mergeCell ref="Z26:AB26"/>
    <mergeCell ref="AD24:AH24"/>
    <mergeCell ref="Z25:AB25"/>
    <mergeCell ref="Z24:AB24"/>
    <mergeCell ref="D29:G29"/>
    <mergeCell ref="H29:R29"/>
    <mergeCell ref="S29:Y29"/>
    <mergeCell ref="Z29:AB29"/>
    <mergeCell ref="D21:G21"/>
    <mergeCell ref="D20:G20"/>
    <mergeCell ref="B18:C18"/>
    <mergeCell ref="S19:Y19"/>
    <mergeCell ref="S20:Y20"/>
    <mergeCell ref="H18:R18"/>
    <mergeCell ref="S18:Y18"/>
    <mergeCell ref="Z21:AB21"/>
    <mergeCell ref="Z23:AB23"/>
    <mergeCell ref="Z22:AB22"/>
    <mergeCell ref="Z18:AB18"/>
    <mergeCell ref="Z19:AB19"/>
    <mergeCell ref="Z20:AB20"/>
    <mergeCell ref="B20:C20"/>
    <mergeCell ref="B32:G32"/>
    <mergeCell ref="H32:AH32"/>
    <mergeCell ref="S21:Y21"/>
    <mergeCell ref="B22:C22"/>
    <mergeCell ref="B33:G33"/>
    <mergeCell ref="H33:AH33"/>
    <mergeCell ref="AD21:AH21"/>
    <mergeCell ref="AD22:AH22"/>
    <mergeCell ref="AD23:AH23"/>
    <mergeCell ref="B23:C23"/>
    <mergeCell ref="D23:G23"/>
    <mergeCell ref="S23:Y23"/>
    <mergeCell ref="D27:G27"/>
    <mergeCell ref="H27:R27"/>
    <mergeCell ref="S27:Y27"/>
    <mergeCell ref="S26:Y26"/>
    <mergeCell ref="Z27:AB27"/>
    <mergeCell ref="Z28:AB28"/>
    <mergeCell ref="D28:G28"/>
    <mergeCell ref="H28:R28"/>
    <mergeCell ref="S28:Y28"/>
    <mergeCell ref="B27:C27"/>
    <mergeCell ref="AD26:AH26"/>
    <mergeCell ref="AD25:AH25"/>
  </mergeCells>
  <phoneticPr fontId="16"/>
  <dataValidations count="1">
    <dataValidation type="list" allowBlank="1" showInputMessage="1" showErrorMessage="1" sqref="G7:I8">
      <formula1>"○"</formula1>
    </dataValidation>
  </dataValidations>
  <pageMargins left="0.70866141732283472" right="0.39370078740157483"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11（加入申込書・加入者名簿１）</vt:lpstr>
      <vt:lpstr>12（加入者名簿２）</vt:lpstr>
      <vt:lpstr>12（加入者名簿3)</vt:lpstr>
      <vt:lpstr>13（年間行事計画書）</vt:lpstr>
      <vt:lpstr>'11（加入申込書・加入者名簿１）'!Print_Area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2018-04-01T00:32:10Z</dcterms:created>
  <dcterms:modified xsi:type="dcterms:W3CDTF">2019-03-06T08:08:20Z</dcterms:modified>
</cp:coreProperties>
</file>